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010" tabRatio="1000" activeTab="3"/>
  </bookViews>
  <sheets>
    <sheet name="10mS60" sheetId="1" r:id="rId1"/>
    <sheet name="10mS40" sheetId="2" r:id="rId2"/>
    <sheet name="50m3×40M" sheetId="3" r:id="rId3"/>
    <sheet name="50m3×20W" sheetId="4" r:id="rId4"/>
    <sheet name="50mP60M" sheetId="5" r:id="rId5"/>
  </sheets>
  <definedNames/>
  <calcPr fullCalcOnLoad="1"/>
</workbook>
</file>

<file path=xl/sharedStrings.xml><?xml version="1.0" encoding="utf-8"?>
<sst xmlns="http://schemas.openxmlformats.org/spreadsheetml/2006/main" count="193" uniqueCount="91">
  <si>
    <t>Total</t>
  </si>
  <si>
    <t>氏　　　　　名</t>
  </si>
  <si>
    <t>S1</t>
  </si>
  <si>
    <t>S2</t>
  </si>
  <si>
    <t>S3</t>
  </si>
  <si>
    <t>S4</t>
  </si>
  <si>
    <t>S5</t>
  </si>
  <si>
    <t>S6</t>
  </si>
  <si>
    <t>Order</t>
  </si>
  <si>
    <t>備　　考</t>
  </si>
  <si>
    <t>上位者３名</t>
  </si>
  <si>
    <t>総合得点</t>
  </si>
  <si>
    <t>平均点</t>
  </si>
  <si>
    <t>G</t>
  </si>
  <si>
    <t>使用弾</t>
  </si>
  <si>
    <t>備　 考</t>
  </si>
  <si>
    <t>X</t>
  </si>
  <si>
    <t>P1</t>
  </si>
  <si>
    <t>上位者３名</t>
  </si>
  <si>
    <t>総合得点</t>
  </si>
  <si>
    <t>平均点</t>
  </si>
  <si>
    <t>氏     名</t>
  </si>
  <si>
    <t>Ｇ</t>
  </si>
  <si>
    <t>Ｔｏｔａｌ</t>
  </si>
  <si>
    <t>X</t>
  </si>
  <si>
    <t>Ｏｒｄｅｒ</t>
  </si>
  <si>
    <t>備考</t>
  </si>
  <si>
    <t>G</t>
  </si>
  <si>
    <t>Total</t>
  </si>
  <si>
    <t>X</t>
  </si>
  <si>
    <t>Order</t>
  </si>
  <si>
    <t>５０ｍ３×２０W</t>
  </si>
  <si>
    <t>点</t>
  </si>
  <si>
    <t>G</t>
  </si>
  <si>
    <t>K</t>
  </si>
  <si>
    <t>P</t>
  </si>
  <si>
    <t>S</t>
  </si>
  <si>
    <t>K</t>
  </si>
  <si>
    <t>P</t>
  </si>
  <si>
    <t>S</t>
  </si>
  <si>
    <t>井浦　望</t>
  </si>
  <si>
    <t>小畑　まゆ</t>
  </si>
  <si>
    <t>平　奈留美</t>
  </si>
  <si>
    <t>時田　亜也加</t>
  </si>
  <si>
    <t>小澤　綾香</t>
  </si>
  <si>
    <t>永澤　瞳</t>
  </si>
  <si>
    <t>島崎　弘隆</t>
  </si>
  <si>
    <t>嘉山　豪</t>
  </si>
  <si>
    <t>深澤　宏樹</t>
  </si>
  <si>
    <t>玉城　弘也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</si>
  <si>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伊勢原</t>
    </r>
  </si>
  <si>
    <t>GW強化練習記録会</t>
  </si>
  <si>
    <t>２０１４年 ５月 ４日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</si>
  <si>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伊勢原</t>
    </r>
  </si>
  <si>
    <r>
      <rPr>
        <sz val="12"/>
        <color indexed="9"/>
        <rFont val="ＭＳ Ｐゴシック"/>
        <family val="3"/>
      </rPr>
      <t>天</t>
    </r>
    <r>
      <rPr>
        <sz val="12"/>
        <rFont val="ＭＳ Ｐゴシック"/>
        <family val="3"/>
      </rPr>
      <t>於 伊勢原</t>
    </r>
  </si>
  <si>
    <t>中田　有士郎</t>
  </si>
  <si>
    <t>齋藤　暢哉</t>
  </si>
  <si>
    <t>久家　有香</t>
  </si>
  <si>
    <t>２０１４年 ５月 ５日</t>
  </si>
  <si>
    <t>P2</t>
  </si>
  <si>
    <t>P3</t>
  </si>
  <si>
    <t>P4</t>
  </si>
  <si>
    <t>P5</t>
  </si>
  <si>
    <t>P6</t>
  </si>
  <si>
    <t>２０１４年 ５月 ５日</t>
  </si>
  <si>
    <t>１０ｍＳ６０Ｍ</t>
  </si>
  <si>
    <t>天候 ☀</t>
  </si>
  <si>
    <t>天候 ☀</t>
  </si>
  <si>
    <t>ＧＷ強化練習記録会</t>
  </si>
  <si>
    <t>２０１４年 ５月 ４日</t>
  </si>
  <si>
    <t>東山　朋樹</t>
  </si>
  <si>
    <t>赤嶺　舜</t>
  </si>
  <si>
    <t>小野　靖弘</t>
  </si>
  <si>
    <t>竹澤　隼</t>
  </si>
  <si>
    <t>柳川　由太郎</t>
  </si>
  <si>
    <t>DNS</t>
  </si>
  <si>
    <t>自己新記録</t>
  </si>
  <si>
    <t>ＧＷ強化練習記録会</t>
  </si>
  <si>
    <t>１０ｍＳ４０Ｗ</t>
  </si>
  <si>
    <t>410.4点</t>
  </si>
  <si>
    <t>397.8点</t>
  </si>
  <si>
    <t>405.2点</t>
  </si>
  <si>
    <t>1213.4点</t>
  </si>
  <si>
    <t>404.5点</t>
  </si>
  <si>
    <t>５０ｍ３×４０Ｍ</t>
  </si>
  <si>
    <t>天候 ☁</t>
  </si>
  <si>
    <t>スタンダードプラス</t>
  </si>
  <si>
    <t>スタンダードプラス</t>
  </si>
  <si>
    <t>天候 ☁</t>
  </si>
  <si>
    <t>使用弾</t>
  </si>
  <si>
    <t>５０ｍＰ６０ＭＷ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</si>
</sst>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[&lt;=999]000;[&lt;=9999]000\-00;000\-0000"/>
    <numFmt numFmtId="179" formatCode="0_ 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8.5"/>
      <name val="ＭＳ Ｐゴシック"/>
      <family val="3"/>
    </font>
    <font>
      <sz val="13.5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1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1.5"/>
      <name val="ＭＳ Ｐゴシック"/>
      <family val="3"/>
    </font>
    <font>
      <sz val="23.5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24.5"/>
      <name val="ＭＳ Ｐゴシック"/>
      <family val="3"/>
    </font>
    <font>
      <sz val="36"/>
      <name val="ＭＳ Ｐゴシック"/>
      <family val="3"/>
    </font>
    <font>
      <sz val="27"/>
      <name val="ＭＳ Ｐゴシック"/>
      <family val="3"/>
    </font>
    <font>
      <sz val="18"/>
      <color indexed="9"/>
      <name val="ＭＳ Ｐゴシック"/>
      <family val="3"/>
    </font>
    <font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9"/>
      <name val="ＭＳ Ｐゴシック"/>
      <family val="3"/>
    </font>
    <font>
      <sz val="26.5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9"/>
      <name val="ＭＳ Ｐゴシック"/>
      <family val="3"/>
    </font>
    <font>
      <sz val="10"/>
      <name val="ＭＳ Ｐゴシック"/>
      <family val="3"/>
    </font>
    <font>
      <sz val="18"/>
      <color indexed="8"/>
      <name val="ＭＳ Ｐゴシック"/>
      <family val="3"/>
    </font>
    <font>
      <sz val="26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sz val="14"/>
      <color theme="0"/>
      <name val="ＭＳ Ｐゴシック"/>
      <family val="3"/>
    </font>
    <font>
      <sz val="20"/>
      <color theme="0"/>
      <name val="ＭＳ Ｐゴシック"/>
      <family val="3"/>
    </font>
    <font>
      <sz val="2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/>
      <protection/>
    </xf>
    <xf numFmtId="0" fontId="74" fillId="3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>
      <alignment/>
      <protection/>
    </xf>
    <xf numFmtId="0" fontId="27" fillId="0" borderId="0" xfId="6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1" applyBorder="1">
      <alignment/>
      <protection/>
    </xf>
    <xf numFmtId="12" fontId="7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5" fillId="0" borderId="12" xfId="61" applyFont="1" applyBorder="1" applyAlignment="1">
      <alignment/>
      <protection/>
    </xf>
    <xf numFmtId="0" fontId="3" fillId="0" borderId="12" xfId="61" applyFont="1" applyBorder="1" applyAlignment="1">
      <alignment vertical="top"/>
      <protection/>
    </xf>
    <xf numFmtId="0" fontId="22" fillId="0" borderId="12" xfId="61" applyFont="1" applyBorder="1" applyAlignment="1">
      <alignment vertical="top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14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8" fillId="0" borderId="11" xfId="6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61" applyFont="1">
      <alignment/>
      <protection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2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5" fillId="0" borderId="16" xfId="61" applyFont="1" applyBorder="1" applyAlignment="1">
      <alignment horizontal="center" vertical="center" shrinkToFit="1"/>
      <protection/>
    </xf>
    <xf numFmtId="0" fontId="25" fillId="0" borderId="17" xfId="61" applyFont="1" applyBorder="1" applyAlignment="1">
      <alignment horizontal="center" vertical="center" shrinkToFit="1"/>
      <protection/>
    </xf>
    <xf numFmtId="0" fontId="25" fillId="0" borderId="18" xfId="61" applyFont="1" applyBorder="1" applyAlignment="1">
      <alignment horizontal="center" vertical="center" shrinkToFit="1"/>
      <protection/>
    </xf>
    <xf numFmtId="0" fontId="25" fillId="0" borderId="19" xfId="61" applyFont="1" applyBorder="1" applyAlignment="1">
      <alignment horizontal="center" vertical="center" shrinkToFit="1"/>
      <protection/>
    </xf>
    <xf numFmtId="0" fontId="28" fillId="0" borderId="13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0" borderId="15" xfId="61" applyFont="1" applyBorder="1" applyAlignment="1">
      <alignment horizontal="center" vertical="center"/>
      <protection/>
    </xf>
    <xf numFmtId="0" fontId="29" fillId="0" borderId="14" xfId="61" applyFont="1" applyBorder="1" applyAlignment="1">
      <alignment horizontal="center" vertical="center"/>
      <protection/>
    </xf>
    <xf numFmtId="0" fontId="35" fillId="0" borderId="20" xfId="61" applyFont="1" applyBorder="1" applyAlignment="1">
      <alignment horizontal="left" vertical="center"/>
      <protection/>
    </xf>
    <xf numFmtId="0" fontId="35" fillId="0" borderId="21" xfId="61" applyFont="1" applyBorder="1" applyAlignment="1">
      <alignment horizontal="left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30" fillId="0" borderId="13" xfId="61" applyFont="1" applyBorder="1" applyAlignment="1">
      <alignment horizontal="center" vertical="center"/>
      <protection/>
    </xf>
    <xf numFmtId="0" fontId="30" fillId="0" borderId="15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36" fillId="0" borderId="16" xfId="61" applyFont="1" applyBorder="1" applyAlignment="1">
      <alignment horizontal="center" vertical="center"/>
      <protection/>
    </xf>
    <xf numFmtId="0" fontId="36" fillId="0" borderId="12" xfId="61" applyFont="1" applyBorder="1" applyAlignment="1">
      <alignment horizontal="center" vertical="center"/>
      <protection/>
    </xf>
    <xf numFmtId="0" fontId="36" fillId="0" borderId="17" xfId="61" applyFont="1" applyBorder="1" applyAlignment="1">
      <alignment horizontal="center" vertical="center"/>
      <protection/>
    </xf>
    <xf numFmtId="0" fontId="36" fillId="0" borderId="18" xfId="61" applyFont="1" applyBorder="1" applyAlignment="1">
      <alignment horizontal="center" vertical="center"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9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37" fillId="0" borderId="15" xfId="61" applyFont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left" vertical="center"/>
      <protection/>
    </xf>
    <xf numFmtId="0" fontId="3" fillId="0" borderId="21" xfId="61" applyFont="1" applyBorder="1" applyAlignment="1">
      <alignment horizontal="left" vertical="center"/>
      <protection/>
    </xf>
    <xf numFmtId="176" fontId="37" fillId="0" borderId="13" xfId="61" applyNumberFormat="1" applyFont="1" applyBorder="1" applyAlignment="1">
      <alignment horizontal="center" vertical="center"/>
      <protection/>
    </xf>
    <xf numFmtId="176" fontId="37" fillId="0" borderId="15" xfId="61" applyNumberFormat="1" applyFont="1" applyBorder="1" applyAlignment="1">
      <alignment horizontal="center" vertical="center"/>
      <protection/>
    </xf>
    <xf numFmtId="176" fontId="37" fillId="0" borderId="14" xfId="61" applyNumberFormat="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18" fillId="0" borderId="13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center" vertical="center"/>
      <protection/>
    </xf>
    <xf numFmtId="176" fontId="5" fillId="0" borderId="14" xfId="61" applyNumberFormat="1" applyFont="1" applyBorder="1" applyAlignment="1">
      <alignment horizontal="center" vertical="center"/>
      <protection/>
    </xf>
    <xf numFmtId="0" fontId="14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2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19" xfId="0" applyFont="1" applyFill="1" applyBorder="1" applyAlignment="1">
      <alignment horizontal="center" vertical="center" shrinkToFit="1"/>
    </xf>
    <xf numFmtId="0" fontId="75" fillId="32" borderId="16" xfId="0" applyFont="1" applyFill="1" applyBorder="1" applyAlignment="1">
      <alignment horizontal="center" vertical="center" shrinkToFit="1"/>
    </xf>
    <xf numFmtId="0" fontId="75" fillId="32" borderId="12" xfId="0" applyFont="1" applyFill="1" applyBorder="1" applyAlignment="1">
      <alignment horizontal="center" vertical="center" shrinkToFit="1"/>
    </xf>
    <xf numFmtId="0" fontId="75" fillId="32" borderId="17" xfId="0" applyFont="1" applyFill="1" applyBorder="1" applyAlignment="1">
      <alignment horizontal="center" vertical="center" shrinkToFit="1"/>
    </xf>
    <xf numFmtId="0" fontId="75" fillId="32" borderId="18" xfId="0" applyFont="1" applyFill="1" applyBorder="1" applyAlignment="1">
      <alignment horizontal="center" vertical="center" shrinkToFit="1"/>
    </xf>
    <xf numFmtId="0" fontId="75" fillId="32" borderId="10" xfId="0" applyFont="1" applyFill="1" applyBorder="1" applyAlignment="1">
      <alignment horizontal="center" vertical="center" shrinkToFit="1"/>
    </xf>
    <xf numFmtId="0" fontId="75" fillId="32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O6" sqref="O6:Q6"/>
    </sheetView>
  </sheetViews>
  <sheetFormatPr defaultColWidth="9.00390625" defaultRowHeight="13.5"/>
  <cols>
    <col min="1" max="1" width="16.25390625" style="0" customWidth="1"/>
    <col min="2" max="14" width="3.75390625" style="0" customWidth="1"/>
    <col min="15" max="19" width="3.125" style="16" customWidth="1"/>
    <col min="20" max="24" width="3.125" style="0" customWidth="1"/>
    <col min="25" max="27" width="3.875" style="0" customWidth="1"/>
    <col min="28" max="28" width="19.25390625" style="0" customWidth="1"/>
  </cols>
  <sheetData>
    <row r="1" spans="1:25" ht="15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9"/>
      <c r="L1" s="3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9"/>
      <c r="L2" s="23"/>
      <c r="M2" s="24"/>
      <c r="N2" s="127" t="s">
        <v>69</v>
      </c>
      <c r="O2" s="128"/>
      <c r="P2" s="128"/>
      <c r="Q2" s="128"/>
      <c r="R2" s="128"/>
      <c r="S2" s="128"/>
      <c r="T2" s="129" t="s">
        <v>66</v>
      </c>
      <c r="U2" s="130"/>
      <c r="V2" s="130"/>
      <c r="W2" s="130"/>
      <c r="X2" s="24"/>
      <c r="Y2" s="6"/>
    </row>
    <row r="3" spans="1:25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9"/>
      <c r="L3" s="3"/>
      <c r="M3" s="3"/>
      <c r="N3" s="6"/>
      <c r="O3" s="23"/>
      <c r="P3" s="23"/>
      <c r="Q3" s="23"/>
      <c r="R3" s="23"/>
      <c r="S3" s="23"/>
      <c r="T3" s="129" t="s">
        <v>50</v>
      </c>
      <c r="U3" s="129"/>
      <c r="V3" s="129"/>
      <c r="W3" s="129"/>
      <c r="X3" s="23"/>
      <c r="Y3" s="6"/>
    </row>
    <row r="4" spans="1:25" ht="15" customHeight="1">
      <c r="A4" s="131" t="s">
        <v>65</v>
      </c>
      <c r="B4" s="131"/>
      <c r="C4" s="131"/>
      <c r="D4" s="131"/>
      <c r="E4" s="19"/>
      <c r="F4" s="19"/>
      <c r="G4" s="19"/>
      <c r="H4" s="19"/>
      <c r="I4" s="19"/>
      <c r="J4" s="19"/>
      <c r="K4" s="19"/>
      <c r="L4" s="3"/>
      <c r="M4" s="3"/>
      <c r="N4" s="6"/>
      <c r="O4" s="6"/>
      <c r="P4" s="6"/>
      <c r="Q4" s="18"/>
      <c r="R4" s="18"/>
      <c r="S4" s="18"/>
      <c r="T4" s="18"/>
      <c r="U4" s="18"/>
      <c r="V4" s="18"/>
      <c r="W4" s="18"/>
      <c r="X4" s="18"/>
      <c r="Y4" s="6"/>
    </row>
    <row r="5" spans="1:25" ht="15" customHeight="1">
      <c r="A5" s="132"/>
      <c r="B5" s="132"/>
      <c r="C5" s="132"/>
      <c r="D5" s="132"/>
      <c r="E5" s="20"/>
      <c r="F5" s="20"/>
      <c r="G5" s="20"/>
      <c r="H5" s="20"/>
      <c r="I5" s="20"/>
      <c r="J5" s="20"/>
      <c r="K5" s="20"/>
      <c r="L5" s="3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4" ht="15" customHeight="1">
      <c r="A6" s="22" t="s">
        <v>1</v>
      </c>
      <c r="B6" s="4" t="s">
        <v>13</v>
      </c>
      <c r="C6" s="120" t="s">
        <v>2</v>
      </c>
      <c r="D6" s="120"/>
      <c r="E6" s="120" t="s">
        <v>3</v>
      </c>
      <c r="F6" s="120"/>
      <c r="G6" s="120" t="s">
        <v>4</v>
      </c>
      <c r="H6" s="120"/>
      <c r="I6" s="120" t="s">
        <v>5</v>
      </c>
      <c r="J6" s="120"/>
      <c r="K6" s="120" t="s">
        <v>6</v>
      </c>
      <c r="L6" s="120"/>
      <c r="M6" s="120" t="s">
        <v>7</v>
      </c>
      <c r="N6" s="120"/>
      <c r="O6" s="121" t="s">
        <v>0</v>
      </c>
      <c r="P6" s="121"/>
      <c r="Q6" s="121"/>
      <c r="R6" s="122" t="s">
        <v>16</v>
      </c>
      <c r="S6" s="123"/>
      <c r="T6" s="120" t="s">
        <v>8</v>
      </c>
      <c r="U6" s="120"/>
      <c r="V6" s="120" t="s">
        <v>9</v>
      </c>
      <c r="W6" s="120"/>
      <c r="X6" s="120"/>
    </row>
    <row r="7" spans="1:24" s="7" customFormat="1" ht="21" customHeight="1">
      <c r="A7" s="124" t="s">
        <v>70</v>
      </c>
      <c r="B7" s="111">
        <v>3</v>
      </c>
      <c r="C7" s="96">
        <v>97.7</v>
      </c>
      <c r="D7" s="97"/>
      <c r="E7" s="96">
        <v>95.6</v>
      </c>
      <c r="F7" s="97"/>
      <c r="G7" s="96">
        <v>97.3</v>
      </c>
      <c r="H7" s="97"/>
      <c r="I7" s="96">
        <v>94.7</v>
      </c>
      <c r="J7" s="97"/>
      <c r="K7" s="115">
        <v>96</v>
      </c>
      <c r="L7" s="116"/>
      <c r="M7" s="96">
        <v>96.2</v>
      </c>
      <c r="N7" s="97"/>
      <c r="O7" s="96">
        <f>SUM(C7:N7)</f>
        <v>577.5</v>
      </c>
      <c r="P7" s="117"/>
      <c r="Q7" s="97"/>
      <c r="R7" s="101">
        <v>16</v>
      </c>
      <c r="S7" s="102"/>
      <c r="T7" s="105"/>
      <c r="U7" s="105"/>
      <c r="V7" s="106"/>
      <c r="W7" s="106"/>
      <c r="X7" s="106"/>
    </row>
    <row r="8" spans="1:24" s="7" customFormat="1" ht="21" customHeight="1">
      <c r="A8" s="125"/>
      <c r="B8" s="111"/>
      <c r="C8" s="107">
        <v>94</v>
      </c>
      <c r="D8" s="108"/>
      <c r="E8" s="107">
        <v>92</v>
      </c>
      <c r="F8" s="108"/>
      <c r="G8" s="107">
        <v>93</v>
      </c>
      <c r="H8" s="108"/>
      <c r="I8" s="107">
        <v>89</v>
      </c>
      <c r="J8" s="108"/>
      <c r="K8" s="107">
        <v>91</v>
      </c>
      <c r="L8" s="108"/>
      <c r="M8" s="107">
        <v>93</v>
      </c>
      <c r="N8" s="108"/>
      <c r="O8" s="96">
        <f aca="true" t="shared" si="0" ref="O8:O22">SUM(C8:N8)</f>
        <v>552</v>
      </c>
      <c r="P8" s="117"/>
      <c r="Q8" s="97"/>
      <c r="R8" s="103"/>
      <c r="S8" s="104"/>
      <c r="T8" s="105"/>
      <c r="U8" s="105"/>
      <c r="V8" s="106"/>
      <c r="W8" s="106"/>
      <c r="X8" s="106"/>
    </row>
    <row r="9" spans="1:24" s="7" customFormat="1" ht="21" customHeight="1">
      <c r="A9" s="109"/>
      <c r="B9" s="111"/>
      <c r="C9" s="96"/>
      <c r="D9" s="97"/>
      <c r="E9" s="96"/>
      <c r="F9" s="97"/>
      <c r="G9" s="96"/>
      <c r="H9" s="97"/>
      <c r="I9" s="96"/>
      <c r="J9" s="97"/>
      <c r="K9" s="96"/>
      <c r="L9" s="97"/>
      <c r="M9" s="96"/>
      <c r="N9" s="97"/>
      <c r="O9" s="98">
        <f t="shared" si="0"/>
        <v>0</v>
      </c>
      <c r="P9" s="99"/>
      <c r="Q9" s="100"/>
      <c r="R9" s="101"/>
      <c r="S9" s="102"/>
      <c r="T9" s="105"/>
      <c r="U9" s="105"/>
      <c r="V9" s="106"/>
      <c r="W9" s="106"/>
      <c r="X9" s="106"/>
    </row>
    <row r="10" spans="1:24" s="7" customFormat="1" ht="21" customHeight="1">
      <c r="A10" s="110"/>
      <c r="B10" s="111"/>
      <c r="C10" s="107"/>
      <c r="D10" s="108"/>
      <c r="E10" s="107"/>
      <c r="F10" s="108"/>
      <c r="G10" s="107"/>
      <c r="H10" s="108"/>
      <c r="I10" s="107"/>
      <c r="J10" s="108"/>
      <c r="K10" s="107"/>
      <c r="L10" s="108"/>
      <c r="M10" s="107"/>
      <c r="N10" s="108"/>
      <c r="O10" s="98">
        <f t="shared" si="0"/>
        <v>0</v>
      </c>
      <c r="P10" s="99"/>
      <c r="Q10" s="100"/>
      <c r="R10" s="103"/>
      <c r="S10" s="104"/>
      <c r="T10" s="105"/>
      <c r="U10" s="105"/>
      <c r="V10" s="106"/>
      <c r="W10" s="106"/>
      <c r="X10" s="106"/>
    </row>
    <row r="11" spans="1:24" s="7" customFormat="1" ht="21" customHeight="1">
      <c r="A11" s="109" t="s">
        <v>71</v>
      </c>
      <c r="B11" s="111">
        <v>1</v>
      </c>
      <c r="C11" s="96">
        <v>95.7</v>
      </c>
      <c r="D11" s="97"/>
      <c r="E11" s="96">
        <v>98.9</v>
      </c>
      <c r="F11" s="97"/>
      <c r="G11" s="96">
        <v>98.8</v>
      </c>
      <c r="H11" s="97"/>
      <c r="I11" s="96">
        <v>93.8</v>
      </c>
      <c r="J11" s="97"/>
      <c r="K11" s="96">
        <v>94</v>
      </c>
      <c r="L11" s="97"/>
      <c r="M11" s="96">
        <v>97.4</v>
      </c>
      <c r="N11" s="97"/>
      <c r="O11" s="96">
        <f t="shared" si="0"/>
        <v>578.6</v>
      </c>
      <c r="P11" s="117"/>
      <c r="Q11" s="97"/>
      <c r="R11" s="101">
        <v>20</v>
      </c>
      <c r="S11" s="102"/>
      <c r="T11" s="105"/>
      <c r="U11" s="105"/>
      <c r="V11" s="106"/>
      <c r="W11" s="106"/>
      <c r="X11" s="106"/>
    </row>
    <row r="12" spans="1:24" s="7" customFormat="1" ht="21" customHeight="1">
      <c r="A12" s="110"/>
      <c r="B12" s="111"/>
      <c r="C12" s="107">
        <v>92</v>
      </c>
      <c r="D12" s="108"/>
      <c r="E12" s="107">
        <v>94</v>
      </c>
      <c r="F12" s="108"/>
      <c r="G12" s="107">
        <v>96</v>
      </c>
      <c r="H12" s="108"/>
      <c r="I12" s="107">
        <v>89</v>
      </c>
      <c r="J12" s="108"/>
      <c r="K12" s="107">
        <v>89</v>
      </c>
      <c r="L12" s="108"/>
      <c r="M12" s="107">
        <v>92</v>
      </c>
      <c r="N12" s="108"/>
      <c r="O12" s="96">
        <f t="shared" si="0"/>
        <v>552</v>
      </c>
      <c r="P12" s="117"/>
      <c r="Q12" s="97"/>
      <c r="R12" s="103"/>
      <c r="S12" s="104"/>
      <c r="T12" s="105"/>
      <c r="U12" s="105"/>
      <c r="V12" s="106"/>
      <c r="W12" s="106"/>
      <c r="X12" s="106"/>
    </row>
    <row r="13" spans="1:24" s="7" customFormat="1" ht="21" customHeight="1">
      <c r="A13" s="109" t="s">
        <v>72</v>
      </c>
      <c r="B13" s="111">
        <v>1</v>
      </c>
      <c r="C13" s="96">
        <v>99.8</v>
      </c>
      <c r="D13" s="97"/>
      <c r="E13" s="115">
        <v>100</v>
      </c>
      <c r="F13" s="116"/>
      <c r="G13" s="96">
        <v>101.9</v>
      </c>
      <c r="H13" s="97"/>
      <c r="I13" s="96">
        <v>98.8</v>
      </c>
      <c r="J13" s="97"/>
      <c r="K13" s="96">
        <v>102.7</v>
      </c>
      <c r="L13" s="97"/>
      <c r="M13" s="96">
        <v>98.1</v>
      </c>
      <c r="N13" s="97"/>
      <c r="O13" s="96">
        <f t="shared" si="0"/>
        <v>601.3000000000001</v>
      </c>
      <c r="P13" s="117"/>
      <c r="Q13" s="97"/>
      <c r="R13" s="101">
        <v>30</v>
      </c>
      <c r="S13" s="102"/>
      <c r="T13" s="119">
        <v>1</v>
      </c>
      <c r="U13" s="119"/>
      <c r="V13" s="106"/>
      <c r="W13" s="106"/>
      <c r="X13" s="106"/>
    </row>
    <row r="14" spans="1:24" s="7" customFormat="1" ht="21" customHeight="1">
      <c r="A14" s="110"/>
      <c r="B14" s="111"/>
      <c r="C14" s="107">
        <v>93</v>
      </c>
      <c r="D14" s="108"/>
      <c r="E14" s="107">
        <v>95</v>
      </c>
      <c r="F14" s="108"/>
      <c r="G14" s="107">
        <v>99</v>
      </c>
      <c r="H14" s="108"/>
      <c r="I14" s="107">
        <v>95</v>
      </c>
      <c r="J14" s="108"/>
      <c r="K14" s="107">
        <v>98</v>
      </c>
      <c r="L14" s="108"/>
      <c r="M14" s="107">
        <v>93</v>
      </c>
      <c r="N14" s="108"/>
      <c r="O14" s="96">
        <f t="shared" si="0"/>
        <v>573</v>
      </c>
      <c r="P14" s="117"/>
      <c r="Q14" s="97"/>
      <c r="R14" s="103"/>
      <c r="S14" s="104"/>
      <c r="T14" s="119"/>
      <c r="U14" s="119"/>
      <c r="V14" s="106"/>
      <c r="W14" s="106"/>
      <c r="X14" s="106"/>
    </row>
    <row r="15" spans="1:24" s="7" customFormat="1" ht="21" customHeight="1">
      <c r="A15" s="109" t="s">
        <v>73</v>
      </c>
      <c r="B15" s="111">
        <v>1</v>
      </c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8">
        <f t="shared" si="0"/>
        <v>0</v>
      </c>
      <c r="P15" s="99"/>
      <c r="Q15" s="100"/>
      <c r="R15" s="101"/>
      <c r="S15" s="102"/>
      <c r="T15" s="105"/>
      <c r="U15" s="105"/>
      <c r="V15" s="105" t="s">
        <v>75</v>
      </c>
      <c r="W15" s="105"/>
      <c r="X15" s="105"/>
    </row>
    <row r="16" spans="1:24" s="7" customFormat="1" ht="21" customHeight="1">
      <c r="A16" s="110"/>
      <c r="B16" s="111"/>
      <c r="C16" s="107"/>
      <c r="D16" s="108"/>
      <c r="E16" s="107"/>
      <c r="F16" s="108"/>
      <c r="G16" s="107"/>
      <c r="H16" s="108"/>
      <c r="I16" s="107"/>
      <c r="J16" s="108"/>
      <c r="K16" s="107"/>
      <c r="L16" s="108"/>
      <c r="M16" s="107"/>
      <c r="N16" s="108"/>
      <c r="O16" s="98">
        <f t="shared" si="0"/>
        <v>0</v>
      </c>
      <c r="P16" s="99"/>
      <c r="Q16" s="100"/>
      <c r="R16" s="103"/>
      <c r="S16" s="104"/>
      <c r="T16" s="105"/>
      <c r="U16" s="105"/>
      <c r="V16" s="105"/>
      <c r="W16" s="105"/>
      <c r="X16" s="105"/>
    </row>
    <row r="17" spans="1:24" s="7" customFormat="1" ht="21" customHeight="1">
      <c r="A17" s="109" t="s">
        <v>74</v>
      </c>
      <c r="B17" s="111">
        <v>1</v>
      </c>
      <c r="C17" s="96">
        <v>98.7</v>
      </c>
      <c r="D17" s="97"/>
      <c r="E17" s="96">
        <v>98.8</v>
      </c>
      <c r="F17" s="97"/>
      <c r="G17" s="96">
        <v>100.3</v>
      </c>
      <c r="H17" s="97"/>
      <c r="I17" s="96">
        <v>96.9</v>
      </c>
      <c r="J17" s="97"/>
      <c r="K17" s="96">
        <v>96.1</v>
      </c>
      <c r="L17" s="97"/>
      <c r="M17" s="115">
        <v>97</v>
      </c>
      <c r="N17" s="116"/>
      <c r="O17" s="96">
        <f>SUM(C17:N17)</f>
        <v>587.8000000000001</v>
      </c>
      <c r="P17" s="117"/>
      <c r="Q17" s="97"/>
      <c r="R17" s="101">
        <v>18</v>
      </c>
      <c r="S17" s="102"/>
      <c r="T17" s="105"/>
      <c r="U17" s="105"/>
      <c r="V17" s="118" t="s">
        <v>76</v>
      </c>
      <c r="W17" s="118"/>
      <c r="X17" s="118"/>
    </row>
    <row r="18" spans="1:24" s="7" customFormat="1" ht="21" customHeight="1">
      <c r="A18" s="110"/>
      <c r="B18" s="111"/>
      <c r="C18" s="107">
        <v>95</v>
      </c>
      <c r="D18" s="108"/>
      <c r="E18" s="107">
        <v>94</v>
      </c>
      <c r="F18" s="108"/>
      <c r="G18" s="107">
        <v>96</v>
      </c>
      <c r="H18" s="108"/>
      <c r="I18" s="107">
        <v>92</v>
      </c>
      <c r="J18" s="108"/>
      <c r="K18" s="107">
        <v>92</v>
      </c>
      <c r="L18" s="108"/>
      <c r="M18" s="107">
        <v>93</v>
      </c>
      <c r="N18" s="108"/>
      <c r="O18" s="96">
        <f t="shared" si="0"/>
        <v>562</v>
      </c>
      <c r="P18" s="117"/>
      <c r="Q18" s="97"/>
      <c r="R18" s="103"/>
      <c r="S18" s="104"/>
      <c r="T18" s="105"/>
      <c r="U18" s="105"/>
      <c r="V18" s="118"/>
      <c r="W18" s="118"/>
      <c r="X18" s="118"/>
    </row>
    <row r="19" spans="1:24" s="7" customFormat="1" ht="21" customHeight="1">
      <c r="A19" s="109"/>
      <c r="B19" s="111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8">
        <f>T13</f>
        <v>1</v>
      </c>
      <c r="P19" s="99"/>
      <c r="Q19" s="100"/>
      <c r="R19" s="101"/>
      <c r="S19" s="102"/>
      <c r="T19" s="105"/>
      <c r="U19" s="105"/>
      <c r="V19" s="106"/>
      <c r="W19" s="106"/>
      <c r="X19" s="106"/>
    </row>
    <row r="20" spans="1:24" s="7" customFormat="1" ht="21" customHeight="1">
      <c r="A20" s="110"/>
      <c r="B20" s="111"/>
      <c r="C20" s="107"/>
      <c r="D20" s="108"/>
      <c r="E20" s="107"/>
      <c r="F20" s="108"/>
      <c r="G20" s="107"/>
      <c r="H20" s="108"/>
      <c r="I20" s="107"/>
      <c r="J20" s="108"/>
      <c r="K20" s="107"/>
      <c r="L20" s="108"/>
      <c r="M20" s="107"/>
      <c r="N20" s="108"/>
      <c r="O20" s="98">
        <f t="shared" si="0"/>
        <v>0</v>
      </c>
      <c r="P20" s="99"/>
      <c r="Q20" s="100"/>
      <c r="R20" s="103"/>
      <c r="S20" s="104"/>
      <c r="T20" s="105"/>
      <c r="U20" s="105"/>
      <c r="V20" s="106"/>
      <c r="W20" s="106"/>
      <c r="X20" s="106"/>
    </row>
    <row r="21" spans="1:24" s="7" customFormat="1" ht="21" customHeight="1">
      <c r="A21" s="109"/>
      <c r="B21" s="111"/>
      <c r="C21" s="96"/>
      <c r="D21" s="97"/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98">
        <f t="shared" si="0"/>
        <v>0</v>
      </c>
      <c r="P21" s="99"/>
      <c r="Q21" s="100"/>
      <c r="R21" s="101"/>
      <c r="S21" s="102"/>
      <c r="T21" s="105"/>
      <c r="U21" s="105"/>
      <c r="V21" s="106"/>
      <c r="W21" s="106"/>
      <c r="X21" s="106"/>
    </row>
    <row r="22" spans="1:24" s="7" customFormat="1" ht="21" customHeight="1">
      <c r="A22" s="110"/>
      <c r="B22" s="111"/>
      <c r="C22" s="107"/>
      <c r="D22" s="108"/>
      <c r="E22" s="107"/>
      <c r="F22" s="108"/>
      <c r="G22" s="107"/>
      <c r="H22" s="108"/>
      <c r="I22" s="107"/>
      <c r="J22" s="108"/>
      <c r="K22" s="107"/>
      <c r="L22" s="108"/>
      <c r="M22" s="107"/>
      <c r="N22" s="108"/>
      <c r="O22" s="98">
        <f t="shared" si="0"/>
        <v>0</v>
      </c>
      <c r="P22" s="99"/>
      <c r="Q22" s="100"/>
      <c r="R22" s="103"/>
      <c r="S22" s="104"/>
      <c r="T22" s="105"/>
      <c r="U22" s="105"/>
      <c r="V22" s="106"/>
      <c r="W22" s="106"/>
      <c r="X22" s="106"/>
    </row>
    <row r="23" spans="1:24" s="7" customFormat="1" ht="21" customHeight="1">
      <c r="A23" s="109"/>
      <c r="B23" s="111"/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112">
        <f>SUM(C23:N24)</f>
        <v>0</v>
      </c>
      <c r="P23" s="113"/>
      <c r="Q23" s="114"/>
      <c r="R23" s="101"/>
      <c r="S23" s="102"/>
      <c r="T23" s="105"/>
      <c r="U23" s="105"/>
      <c r="V23" s="106"/>
      <c r="W23" s="106"/>
      <c r="X23" s="106"/>
    </row>
    <row r="24" spans="1:24" s="7" customFormat="1" ht="21" customHeight="1">
      <c r="A24" s="110"/>
      <c r="B24" s="111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O24" s="98">
        <f>SUM(C24:N25)</f>
        <v>0</v>
      </c>
      <c r="P24" s="99"/>
      <c r="Q24" s="100"/>
      <c r="R24" s="103"/>
      <c r="S24" s="104"/>
      <c r="T24" s="105"/>
      <c r="U24" s="105"/>
      <c r="V24" s="106"/>
      <c r="W24" s="106"/>
      <c r="X24" s="106"/>
    </row>
    <row r="25" spans="1:24" ht="21" customHeight="1">
      <c r="A25" s="109"/>
      <c r="B25" s="111"/>
      <c r="C25" s="96"/>
      <c r="D25" s="97"/>
      <c r="E25" s="96"/>
      <c r="F25" s="97"/>
      <c r="G25" s="96"/>
      <c r="H25" s="97"/>
      <c r="I25" s="96"/>
      <c r="J25" s="97"/>
      <c r="K25" s="96"/>
      <c r="L25" s="97"/>
      <c r="M25" s="96"/>
      <c r="N25" s="97"/>
      <c r="O25" s="98">
        <f>SUM(C25:N25)</f>
        <v>0</v>
      </c>
      <c r="P25" s="99"/>
      <c r="Q25" s="100"/>
      <c r="R25" s="101"/>
      <c r="S25" s="102"/>
      <c r="T25" s="105"/>
      <c r="U25" s="105"/>
      <c r="V25" s="106"/>
      <c r="W25" s="106"/>
      <c r="X25" s="106"/>
    </row>
    <row r="26" spans="1:24" ht="21" customHeight="1">
      <c r="A26" s="110"/>
      <c r="B26" s="111"/>
      <c r="C26" s="107"/>
      <c r="D26" s="108"/>
      <c r="E26" s="107"/>
      <c r="F26" s="108"/>
      <c r="G26" s="107"/>
      <c r="H26" s="108"/>
      <c r="I26" s="107"/>
      <c r="J26" s="108"/>
      <c r="K26" s="107"/>
      <c r="L26" s="108"/>
      <c r="M26" s="107"/>
      <c r="N26" s="108"/>
      <c r="O26" s="98">
        <f>SUM(C26:N26)</f>
        <v>0</v>
      </c>
      <c r="P26" s="99"/>
      <c r="Q26" s="100"/>
      <c r="R26" s="103"/>
      <c r="S26" s="104"/>
      <c r="T26" s="105"/>
      <c r="U26" s="105"/>
      <c r="V26" s="106"/>
      <c r="W26" s="106"/>
      <c r="X26" s="106"/>
    </row>
    <row r="27" spans="1:24" ht="21" customHeight="1">
      <c r="A27" s="109"/>
      <c r="B27" s="111"/>
      <c r="C27" s="96"/>
      <c r="D27" s="97"/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98">
        <f>SUM(C27:N27)</f>
        <v>0</v>
      </c>
      <c r="P27" s="99"/>
      <c r="Q27" s="100"/>
      <c r="R27" s="101"/>
      <c r="S27" s="102"/>
      <c r="T27" s="105"/>
      <c r="U27" s="105"/>
      <c r="V27" s="106"/>
      <c r="W27" s="106"/>
      <c r="X27" s="106"/>
    </row>
    <row r="28" spans="1:24" ht="21" customHeight="1">
      <c r="A28" s="110"/>
      <c r="B28" s="111"/>
      <c r="C28" s="107"/>
      <c r="D28" s="108"/>
      <c r="E28" s="107"/>
      <c r="F28" s="108"/>
      <c r="G28" s="107"/>
      <c r="H28" s="108"/>
      <c r="I28" s="107"/>
      <c r="J28" s="108"/>
      <c r="K28" s="107"/>
      <c r="L28" s="108"/>
      <c r="M28" s="107"/>
      <c r="N28" s="108"/>
      <c r="O28" s="98">
        <f>SUM(C28:N28)</f>
        <v>0</v>
      </c>
      <c r="P28" s="99"/>
      <c r="Q28" s="100"/>
      <c r="R28" s="103"/>
      <c r="S28" s="104"/>
      <c r="T28" s="105"/>
      <c r="U28" s="105"/>
      <c r="V28" s="106"/>
      <c r="W28" s="106"/>
      <c r="X28" s="106"/>
    </row>
    <row r="29" spans="2:23" ht="22.5" customHeight="1">
      <c r="B29" s="21"/>
      <c r="C29" s="21"/>
      <c r="D29" s="56"/>
      <c r="E29" s="56"/>
      <c r="F29" s="56"/>
      <c r="G29" s="56"/>
      <c r="H29" s="56"/>
      <c r="I29" s="57"/>
      <c r="J29" s="57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</row>
    <row r="30" spans="2:23" ht="22.5" customHeight="1">
      <c r="B30" s="9"/>
      <c r="C30" s="9"/>
      <c r="D30" s="95" t="s">
        <v>18</v>
      </c>
      <c r="E30" s="95"/>
      <c r="F30" s="95"/>
      <c r="G30" s="95"/>
      <c r="H30" s="95"/>
      <c r="I30" s="57"/>
      <c r="J30" s="57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</row>
    <row r="31" spans="2:23" ht="15" customHeight="1">
      <c r="B31" s="9"/>
      <c r="C31" s="9"/>
      <c r="D31" s="95"/>
      <c r="E31" s="95"/>
      <c r="F31" s="95"/>
      <c r="G31" s="95"/>
      <c r="H31" s="95"/>
      <c r="I31" s="57"/>
      <c r="J31" s="57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</row>
    <row r="32" spans="2:23" ht="15" customHeight="1">
      <c r="B32" s="9"/>
      <c r="C32" s="9"/>
      <c r="D32" s="58"/>
      <c r="E32" s="92" t="s">
        <v>72</v>
      </c>
      <c r="F32" s="92"/>
      <c r="G32" s="92"/>
      <c r="H32" s="92"/>
      <c r="I32" s="92"/>
      <c r="J32" s="94">
        <v>601.3</v>
      </c>
      <c r="K32" s="94"/>
      <c r="L32" s="94"/>
      <c r="M32" s="94"/>
      <c r="N32" s="94"/>
      <c r="O32" s="92" t="s">
        <v>32</v>
      </c>
      <c r="P32" s="92"/>
      <c r="Q32" s="13"/>
      <c r="R32" s="13"/>
      <c r="S32" s="13"/>
      <c r="T32" s="13"/>
      <c r="U32" s="13"/>
      <c r="V32" s="9"/>
      <c r="W32" s="9"/>
    </row>
    <row r="33" spans="2:23" ht="15" customHeight="1">
      <c r="B33" s="9"/>
      <c r="C33" s="9"/>
      <c r="D33" s="58"/>
      <c r="E33" s="91"/>
      <c r="F33" s="91"/>
      <c r="G33" s="91"/>
      <c r="H33" s="91"/>
      <c r="I33" s="91"/>
      <c r="J33" s="89"/>
      <c r="K33" s="89"/>
      <c r="L33" s="89"/>
      <c r="M33" s="89"/>
      <c r="N33" s="89"/>
      <c r="O33" s="91"/>
      <c r="P33" s="91"/>
      <c r="Q33" s="9"/>
      <c r="R33" s="9"/>
      <c r="S33" s="9"/>
      <c r="T33" s="9"/>
      <c r="U33" s="9"/>
      <c r="V33" s="9"/>
      <c r="W33" s="8"/>
    </row>
    <row r="34" spans="2:23" ht="15" customHeight="1">
      <c r="B34" s="9"/>
      <c r="C34" s="9"/>
      <c r="D34" s="58"/>
      <c r="E34" s="90" t="s">
        <v>74</v>
      </c>
      <c r="F34" s="90"/>
      <c r="G34" s="90"/>
      <c r="H34" s="90"/>
      <c r="I34" s="90"/>
      <c r="J34" s="88">
        <v>587.8</v>
      </c>
      <c r="K34" s="88"/>
      <c r="L34" s="88"/>
      <c r="M34" s="88"/>
      <c r="N34" s="88"/>
      <c r="O34" s="92" t="s">
        <v>32</v>
      </c>
      <c r="P34" s="92"/>
      <c r="Q34" s="9"/>
      <c r="R34" s="9"/>
      <c r="S34" s="9"/>
      <c r="T34" s="9"/>
      <c r="U34" s="9"/>
      <c r="V34" s="9"/>
      <c r="W34" s="9"/>
    </row>
    <row r="35" spans="2:23" ht="15" customHeight="1">
      <c r="B35" s="9"/>
      <c r="C35" s="9"/>
      <c r="D35" s="58"/>
      <c r="E35" s="91"/>
      <c r="F35" s="91"/>
      <c r="G35" s="91"/>
      <c r="H35" s="91"/>
      <c r="I35" s="91"/>
      <c r="J35" s="89"/>
      <c r="K35" s="89"/>
      <c r="L35" s="89"/>
      <c r="M35" s="89"/>
      <c r="N35" s="89"/>
      <c r="O35" s="91"/>
      <c r="P35" s="91"/>
      <c r="Q35" s="9"/>
      <c r="R35" s="9"/>
      <c r="S35" s="9"/>
      <c r="T35" s="9"/>
      <c r="U35" s="9"/>
      <c r="V35" s="9"/>
      <c r="W35" s="9"/>
    </row>
    <row r="36" spans="2:23" ht="15" customHeight="1">
      <c r="B36" s="9"/>
      <c r="C36" s="9"/>
      <c r="D36" s="58"/>
      <c r="E36" s="90" t="s">
        <v>71</v>
      </c>
      <c r="F36" s="90"/>
      <c r="G36" s="90"/>
      <c r="H36" s="90"/>
      <c r="I36" s="90"/>
      <c r="J36" s="88">
        <v>578.6</v>
      </c>
      <c r="K36" s="88"/>
      <c r="L36" s="88"/>
      <c r="M36" s="88"/>
      <c r="N36" s="88"/>
      <c r="O36" s="92" t="s">
        <v>32</v>
      </c>
      <c r="P36" s="92"/>
      <c r="Q36" s="9"/>
      <c r="R36" s="9"/>
      <c r="S36" s="9"/>
      <c r="T36" s="9"/>
      <c r="U36" s="9"/>
      <c r="V36" s="9"/>
      <c r="W36" s="9"/>
    </row>
    <row r="37" spans="2:23" ht="15" customHeight="1">
      <c r="B37" s="9"/>
      <c r="C37" s="9"/>
      <c r="D37" s="58"/>
      <c r="E37" s="91"/>
      <c r="F37" s="91"/>
      <c r="G37" s="91"/>
      <c r="H37" s="91"/>
      <c r="I37" s="91"/>
      <c r="J37" s="89"/>
      <c r="K37" s="89"/>
      <c r="L37" s="89"/>
      <c r="M37" s="89"/>
      <c r="N37" s="89"/>
      <c r="O37" s="91"/>
      <c r="P37" s="91"/>
      <c r="Q37" s="9"/>
      <c r="R37" s="9"/>
      <c r="S37" s="9"/>
      <c r="T37" s="9"/>
      <c r="U37" s="9"/>
      <c r="V37" s="9"/>
      <c r="W37" s="9"/>
    </row>
    <row r="38" spans="4:15" ht="15" customHeight="1">
      <c r="D38" s="60"/>
      <c r="E38" s="60"/>
      <c r="F38" s="60"/>
      <c r="G38" s="60"/>
      <c r="H38" s="60"/>
      <c r="I38" s="60"/>
      <c r="J38" s="59"/>
      <c r="K38" s="59"/>
      <c r="L38" s="59"/>
      <c r="M38" s="59"/>
      <c r="N38" s="59"/>
      <c r="O38" s="59"/>
    </row>
    <row r="39" spans="4:16" ht="15" customHeight="1">
      <c r="D39" s="58"/>
      <c r="E39" s="93" t="s">
        <v>19</v>
      </c>
      <c r="F39" s="93"/>
      <c r="G39" s="93"/>
      <c r="H39" s="93"/>
      <c r="I39" s="93"/>
      <c r="J39" s="94">
        <f>SUM(J32,J34,J36)</f>
        <v>1767.6999999999998</v>
      </c>
      <c r="K39" s="94"/>
      <c r="L39" s="94"/>
      <c r="M39" s="94"/>
      <c r="N39" s="94"/>
      <c r="O39" s="92" t="s">
        <v>32</v>
      </c>
      <c r="P39" s="92"/>
    </row>
    <row r="40" spans="4:16" ht="15" customHeight="1">
      <c r="D40" s="58"/>
      <c r="E40" s="87"/>
      <c r="F40" s="87"/>
      <c r="G40" s="87"/>
      <c r="H40" s="87"/>
      <c r="I40" s="87"/>
      <c r="J40" s="89"/>
      <c r="K40" s="89"/>
      <c r="L40" s="89"/>
      <c r="M40" s="89"/>
      <c r="N40" s="89"/>
      <c r="O40" s="91"/>
      <c r="P40" s="91"/>
    </row>
    <row r="41" spans="4:16" ht="15" customHeight="1">
      <c r="D41" s="58"/>
      <c r="E41" s="86" t="s">
        <v>20</v>
      </c>
      <c r="F41" s="86"/>
      <c r="G41" s="86"/>
      <c r="H41" s="86"/>
      <c r="I41" s="86"/>
      <c r="J41" s="88">
        <v>589.2</v>
      </c>
      <c r="K41" s="88"/>
      <c r="L41" s="88"/>
      <c r="M41" s="88"/>
      <c r="N41" s="88"/>
      <c r="O41" s="90" t="s">
        <v>32</v>
      </c>
      <c r="P41" s="90"/>
    </row>
    <row r="42" spans="4:16" ht="15" customHeight="1">
      <c r="D42" s="58"/>
      <c r="E42" s="87"/>
      <c r="F42" s="87"/>
      <c r="G42" s="87"/>
      <c r="H42" s="87"/>
      <c r="I42" s="87"/>
      <c r="J42" s="89"/>
      <c r="K42" s="89"/>
      <c r="L42" s="89"/>
      <c r="M42" s="89"/>
      <c r="N42" s="89"/>
      <c r="O42" s="91"/>
      <c r="P42" s="91"/>
    </row>
    <row r="43" ht="15" customHeight="1"/>
  </sheetData>
  <sheetProtection/>
  <mergeCells count="240">
    <mergeCell ref="A1:J3"/>
    <mergeCell ref="N2:S2"/>
    <mergeCell ref="T2:W2"/>
    <mergeCell ref="T3:W3"/>
    <mergeCell ref="A4:D5"/>
    <mergeCell ref="C6:D6"/>
    <mergeCell ref="E6:F6"/>
    <mergeCell ref="G6:H6"/>
    <mergeCell ref="I6:J6"/>
    <mergeCell ref="K6:L6"/>
    <mergeCell ref="V6:X6"/>
    <mergeCell ref="A7:A8"/>
    <mergeCell ref="B7:B8"/>
    <mergeCell ref="C7:D7"/>
    <mergeCell ref="E7:F7"/>
    <mergeCell ref="G7:H7"/>
    <mergeCell ref="M7:N7"/>
    <mergeCell ref="O7:Q7"/>
    <mergeCell ref="R7:S8"/>
    <mergeCell ref="T7:U8"/>
    <mergeCell ref="M6:N6"/>
    <mergeCell ref="O6:Q6"/>
    <mergeCell ref="R6:S6"/>
    <mergeCell ref="T6:U6"/>
    <mergeCell ref="V7:X8"/>
    <mergeCell ref="C8:D8"/>
    <mergeCell ref="E8:F8"/>
    <mergeCell ref="G8:H8"/>
    <mergeCell ref="I8:J8"/>
    <mergeCell ref="K8:L8"/>
    <mergeCell ref="M8:N8"/>
    <mergeCell ref="O8:Q8"/>
    <mergeCell ref="I7:J7"/>
    <mergeCell ref="K7:L7"/>
    <mergeCell ref="A9:A10"/>
    <mergeCell ref="B9:B10"/>
    <mergeCell ref="C9:D9"/>
    <mergeCell ref="E9:F9"/>
    <mergeCell ref="G9:H9"/>
    <mergeCell ref="I9:J9"/>
    <mergeCell ref="C10:D10"/>
    <mergeCell ref="E10:F10"/>
    <mergeCell ref="G10:H10"/>
    <mergeCell ref="I10:J10"/>
    <mergeCell ref="K9:L9"/>
    <mergeCell ref="M9:N9"/>
    <mergeCell ref="O9:Q9"/>
    <mergeCell ref="R9:S10"/>
    <mergeCell ref="T9:U10"/>
    <mergeCell ref="V9:X10"/>
    <mergeCell ref="K10:L10"/>
    <mergeCell ref="M10:N10"/>
    <mergeCell ref="O10:Q10"/>
    <mergeCell ref="A11:A12"/>
    <mergeCell ref="B11:B12"/>
    <mergeCell ref="C11:D11"/>
    <mergeCell ref="E11:F11"/>
    <mergeCell ref="G11:H11"/>
    <mergeCell ref="I11:J11"/>
    <mergeCell ref="C12:D12"/>
    <mergeCell ref="E12:F12"/>
    <mergeCell ref="G12:H12"/>
    <mergeCell ref="I12:J12"/>
    <mergeCell ref="K11:L11"/>
    <mergeCell ref="M11:N11"/>
    <mergeCell ref="O11:Q11"/>
    <mergeCell ref="R11:S12"/>
    <mergeCell ref="T11:U12"/>
    <mergeCell ref="V11:X12"/>
    <mergeCell ref="K12:L12"/>
    <mergeCell ref="M12:N12"/>
    <mergeCell ref="O12:Q12"/>
    <mergeCell ref="A13:A14"/>
    <mergeCell ref="B13:B14"/>
    <mergeCell ref="C13:D13"/>
    <mergeCell ref="E13:F13"/>
    <mergeCell ref="G13:H13"/>
    <mergeCell ref="I13:J13"/>
    <mergeCell ref="C14:D14"/>
    <mergeCell ref="E14:F14"/>
    <mergeCell ref="G14:H14"/>
    <mergeCell ref="I14:J14"/>
    <mergeCell ref="K13:L13"/>
    <mergeCell ref="M13:N13"/>
    <mergeCell ref="O13:Q13"/>
    <mergeCell ref="R13:S14"/>
    <mergeCell ref="T13:U14"/>
    <mergeCell ref="V13:X14"/>
    <mergeCell ref="K14:L14"/>
    <mergeCell ref="M14:N14"/>
    <mergeCell ref="O14:Q14"/>
    <mergeCell ref="A15:A16"/>
    <mergeCell ref="B15:B16"/>
    <mergeCell ref="C15:D15"/>
    <mergeCell ref="E15:F15"/>
    <mergeCell ref="G15:H15"/>
    <mergeCell ref="I15:J15"/>
    <mergeCell ref="C16:D16"/>
    <mergeCell ref="E16:F16"/>
    <mergeCell ref="G16:H16"/>
    <mergeCell ref="I16:J16"/>
    <mergeCell ref="K15:L15"/>
    <mergeCell ref="M15:N15"/>
    <mergeCell ref="O15:Q15"/>
    <mergeCell ref="R15:S16"/>
    <mergeCell ref="T15:U16"/>
    <mergeCell ref="V15:X16"/>
    <mergeCell ref="K16:L16"/>
    <mergeCell ref="M16:N16"/>
    <mergeCell ref="O16:Q16"/>
    <mergeCell ref="A17:A18"/>
    <mergeCell ref="B17:B18"/>
    <mergeCell ref="C17:D17"/>
    <mergeCell ref="E17:F17"/>
    <mergeCell ref="G17:H17"/>
    <mergeCell ref="I17:J17"/>
    <mergeCell ref="C18:D18"/>
    <mergeCell ref="E18:F18"/>
    <mergeCell ref="G18:H18"/>
    <mergeCell ref="I18:J18"/>
    <mergeCell ref="K17:L17"/>
    <mergeCell ref="M17:N17"/>
    <mergeCell ref="O17:Q17"/>
    <mergeCell ref="R17:S18"/>
    <mergeCell ref="T17:U18"/>
    <mergeCell ref="V17:X18"/>
    <mergeCell ref="K18:L18"/>
    <mergeCell ref="M18:N18"/>
    <mergeCell ref="O18:Q18"/>
    <mergeCell ref="A19:A20"/>
    <mergeCell ref="B19:B20"/>
    <mergeCell ref="C19:D19"/>
    <mergeCell ref="E19:F19"/>
    <mergeCell ref="G19:H19"/>
    <mergeCell ref="I19:J19"/>
    <mergeCell ref="C20:D20"/>
    <mergeCell ref="E20:F20"/>
    <mergeCell ref="G20:H20"/>
    <mergeCell ref="I20:J20"/>
    <mergeCell ref="K19:L19"/>
    <mergeCell ref="M19:N19"/>
    <mergeCell ref="O19:Q19"/>
    <mergeCell ref="R19:S20"/>
    <mergeCell ref="T19:U20"/>
    <mergeCell ref="V19:X20"/>
    <mergeCell ref="K20:L20"/>
    <mergeCell ref="M20:N20"/>
    <mergeCell ref="O20:Q20"/>
    <mergeCell ref="A21:A22"/>
    <mergeCell ref="B21:B22"/>
    <mergeCell ref="C21:D21"/>
    <mergeCell ref="E21:F21"/>
    <mergeCell ref="G21:H21"/>
    <mergeCell ref="I21:J21"/>
    <mergeCell ref="C22:D22"/>
    <mergeCell ref="E22:F22"/>
    <mergeCell ref="G22:H22"/>
    <mergeCell ref="I22:J22"/>
    <mergeCell ref="K21:L21"/>
    <mergeCell ref="M21:N21"/>
    <mergeCell ref="O21:Q21"/>
    <mergeCell ref="R21:S22"/>
    <mergeCell ref="T21:U22"/>
    <mergeCell ref="V21:X22"/>
    <mergeCell ref="K22:L22"/>
    <mergeCell ref="M22:N22"/>
    <mergeCell ref="O22:Q22"/>
    <mergeCell ref="A23:A24"/>
    <mergeCell ref="B23:B24"/>
    <mergeCell ref="C23:D23"/>
    <mergeCell ref="E23:F23"/>
    <mergeCell ref="G23:H23"/>
    <mergeCell ref="I23:J23"/>
    <mergeCell ref="C24:D24"/>
    <mergeCell ref="E24:F24"/>
    <mergeCell ref="G24:H24"/>
    <mergeCell ref="I24:J24"/>
    <mergeCell ref="K23:L23"/>
    <mergeCell ref="M23:N23"/>
    <mergeCell ref="O23:Q23"/>
    <mergeCell ref="R23:S24"/>
    <mergeCell ref="T23:U24"/>
    <mergeCell ref="V23:X24"/>
    <mergeCell ref="K24:L24"/>
    <mergeCell ref="M24:N24"/>
    <mergeCell ref="O24:Q24"/>
    <mergeCell ref="A25:A26"/>
    <mergeCell ref="B25:B26"/>
    <mergeCell ref="C25:D25"/>
    <mergeCell ref="E25:F25"/>
    <mergeCell ref="G25:H25"/>
    <mergeCell ref="I25:J25"/>
    <mergeCell ref="C26:D26"/>
    <mergeCell ref="E26:F26"/>
    <mergeCell ref="G26:H26"/>
    <mergeCell ref="I26:J26"/>
    <mergeCell ref="K25:L25"/>
    <mergeCell ref="M25:N25"/>
    <mergeCell ref="O25:Q25"/>
    <mergeCell ref="R25:S26"/>
    <mergeCell ref="T25:U26"/>
    <mergeCell ref="V25:X26"/>
    <mergeCell ref="K26:L26"/>
    <mergeCell ref="M26:N26"/>
    <mergeCell ref="O26:Q26"/>
    <mergeCell ref="A27:A28"/>
    <mergeCell ref="B27:B28"/>
    <mergeCell ref="C27:D27"/>
    <mergeCell ref="E27:F27"/>
    <mergeCell ref="G27:H27"/>
    <mergeCell ref="I27:J27"/>
    <mergeCell ref="C28:D28"/>
    <mergeCell ref="E28:F28"/>
    <mergeCell ref="G28:H28"/>
    <mergeCell ref="I28:J28"/>
    <mergeCell ref="K27:L27"/>
    <mergeCell ref="M27:N27"/>
    <mergeCell ref="O27:Q27"/>
    <mergeCell ref="R27:S28"/>
    <mergeCell ref="T27:U28"/>
    <mergeCell ref="V27:X28"/>
    <mergeCell ref="K28:L28"/>
    <mergeCell ref="M28:N28"/>
    <mergeCell ref="O28:Q28"/>
    <mergeCell ref="D30:H31"/>
    <mergeCell ref="E32:I33"/>
    <mergeCell ref="J32:N33"/>
    <mergeCell ref="O32:P33"/>
    <mergeCell ref="E34:I35"/>
    <mergeCell ref="J34:N35"/>
    <mergeCell ref="O34:P35"/>
    <mergeCell ref="E41:I42"/>
    <mergeCell ref="J41:N42"/>
    <mergeCell ref="O41:P42"/>
    <mergeCell ref="E36:I37"/>
    <mergeCell ref="J36:N37"/>
    <mergeCell ref="O36:P37"/>
    <mergeCell ref="E39:I40"/>
    <mergeCell ref="J39:N40"/>
    <mergeCell ref="O39:P40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F18" sqref="F18:H18"/>
    </sheetView>
  </sheetViews>
  <sheetFormatPr defaultColWidth="9.00390625" defaultRowHeight="13.5"/>
  <cols>
    <col min="1" max="1" width="16.25390625" style="25" customWidth="1"/>
    <col min="2" max="7" width="3.75390625" style="25" customWidth="1"/>
    <col min="8" max="10" width="3.75390625" style="83" customWidth="1"/>
    <col min="11" max="14" width="3.75390625" style="25" customWidth="1"/>
    <col min="15" max="24" width="3.125" style="25" customWidth="1"/>
    <col min="25" max="16384" width="9.00390625" style="25" customWidth="1"/>
  </cols>
  <sheetData>
    <row r="1" spans="1:24" ht="15" customHeight="1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52"/>
      <c r="M1" s="40"/>
      <c r="N1" s="40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52"/>
      <c r="M2" s="40"/>
      <c r="N2" s="195" t="s">
        <v>52</v>
      </c>
      <c r="O2" s="196"/>
      <c r="P2" s="196"/>
      <c r="Q2" s="196"/>
      <c r="R2" s="196"/>
      <c r="S2" s="196"/>
      <c r="T2" s="197" t="s">
        <v>67</v>
      </c>
      <c r="U2" s="197"/>
      <c r="V2" s="197"/>
      <c r="W2" s="197"/>
      <c r="X2" s="197"/>
    </row>
    <row r="3" spans="1:24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52"/>
      <c r="M3" s="40"/>
      <c r="N3" s="40"/>
      <c r="O3" s="39"/>
      <c r="P3" s="39"/>
      <c r="Q3" s="39"/>
      <c r="R3" s="39"/>
      <c r="S3" s="39"/>
      <c r="T3" s="198" t="s">
        <v>53</v>
      </c>
      <c r="U3" s="197"/>
      <c r="V3" s="197"/>
      <c r="W3" s="197"/>
      <c r="X3" s="197"/>
    </row>
    <row r="4" spans="1:24" ht="15" customHeight="1">
      <c r="A4" s="199" t="s">
        <v>78</v>
      </c>
      <c r="B4" s="199"/>
      <c r="C4" s="199"/>
      <c r="D4" s="199"/>
      <c r="E4" s="199"/>
      <c r="F4" s="53"/>
      <c r="G4" s="41"/>
      <c r="H4" s="41"/>
      <c r="I4" s="41"/>
      <c r="J4" s="41"/>
      <c r="K4" s="41"/>
      <c r="L4" s="41"/>
      <c r="M4" s="41"/>
      <c r="N4" s="41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5" customHeight="1">
      <c r="A5" s="200"/>
      <c r="B5" s="200"/>
      <c r="C5" s="200"/>
      <c r="D5" s="200"/>
      <c r="E5" s="200"/>
      <c r="F5" s="54"/>
      <c r="G5" s="46"/>
      <c r="H5" s="46"/>
      <c r="I5" s="46"/>
      <c r="J5" s="46"/>
      <c r="K5" s="46"/>
      <c r="L5" s="46"/>
      <c r="M5" s="46"/>
      <c r="N5" s="46"/>
      <c r="O5" s="43"/>
      <c r="P5" s="43"/>
      <c r="Q5" s="45"/>
      <c r="R5" s="45"/>
      <c r="S5" s="45"/>
      <c r="T5" s="45"/>
      <c r="U5" s="45"/>
      <c r="V5" s="45"/>
      <c r="W5" s="45"/>
      <c r="X5" s="45"/>
    </row>
    <row r="6" spans="1:24" ht="15" customHeight="1">
      <c r="A6" s="75" t="s">
        <v>21</v>
      </c>
      <c r="B6" s="75" t="s">
        <v>22</v>
      </c>
      <c r="C6" s="186" t="s">
        <v>2</v>
      </c>
      <c r="D6" s="201"/>
      <c r="E6" s="187"/>
      <c r="F6" s="186" t="s">
        <v>3</v>
      </c>
      <c r="G6" s="201"/>
      <c r="H6" s="187"/>
      <c r="I6" s="186" t="s">
        <v>4</v>
      </c>
      <c r="J6" s="201"/>
      <c r="K6" s="187"/>
      <c r="L6" s="186" t="s">
        <v>5</v>
      </c>
      <c r="M6" s="201"/>
      <c r="N6" s="187"/>
      <c r="O6" s="186" t="s">
        <v>23</v>
      </c>
      <c r="P6" s="201"/>
      <c r="Q6" s="187"/>
      <c r="R6" s="186" t="s">
        <v>24</v>
      </c>
      <c r="S6" s="187"/>
      <c r="T6" s="186" t="s">
        <v>25</v>
      </c>
      <c r="U6" s="187"/>
      <c r="V6" s="188" t="s">
        <v>26</v>
      </c>
      <c r="W6" s="189"/>
      <c r="X6" s="190"/>
    </row>
    <row r="7" spans="1:24" ht="24" customHeight="1">
      <c r="A7" s="178" t="s">
        <v>41</v>
      </c>
      <c r="B7" s="157">
        <v>2</v>
      </c>
      <c r="C7" s="175">
        <v>102.5</v>
      </c>
      <c r="D7" s="176"/>
      <c r="E7" s="177"/>
      <c r="F7" s="175">
        <v>102.4</v>
      </c>
      <c r="G7" s="176"/>
      <c r="H7" s="177"/>
      <c r="I7" s="175">
        <v>103.3</v>
      </c>
      <c r="J7" s="176"/>
      <c r="K7" s="177"/>
      <c r="L7" s="175">
        <v>102.2</v>
      </c>
      <c r="M7" s="176"/>
      <c r="N7" s="177"/>
      <c r="O7" s="191">
        <f aca="true" t="shared" si="0" ref="O7:O26">SUM(C7:N7)</f>
        <v>410.4</v>
      </c>
      <c r="P7" s="192"/>
      <c r="Q7" s="193"/>
      <c r="R7" s="165">
        <v>23</v>
      </c>
      <c r="S7" s="166"/>
      <c r="T7" s="133">
        <v>1</v>
      </c>
      <c r="U7" s="134"/>
      <c r="V7" s="140"/>
      <c r="W7" s="144"/>
      <c r="X7" s="141"/>
    </row>
    <row r="8" spans="1:28" ht="24" customHeight="1">
      <c r="A8" s="179"/>
      <c r="B8" s="158"/>
      <c r="C8" s="162">
        <v>98</v>
      </c>
      <c r="D8" s="163"/>
      <c r="E8" s="164"/>
      <c r="F8" s="162">
        <v>98</v>
      </c>
      <c r="G8" s="163"/>
      <c r="H8" s="164"/>
      <c r="I8" s="162">
        <v>99</v>
      </c>
      <c r="J8" s="163"/>
      <c r="K8" s="164"/>
      <c r="L8" s="175">
        <v>97</v>
      </c>
      <c r="M8" s="176"/>
      <c r="N8" s="177"/>
      <c r="O8" s="162">
        <f t="shared" si="0"/>
        <v>392</v>
      </c>
      <c r="P8" s="163"/>
      <c r="Q8" s="164"/>
      <c r="R8" s="167"/>
      <c r="S8" s="168"/>
      <c r="T8" s="135"/>
      <c r="U8" s="136"/>
      <c r="V8" s="142"/>
      <c r="W8" s="145"/>
      <c r="X8" s="143"/>
      <c r="AA8" s="133"/>
      <c r="AB8" s="134"/>
    </row>
    <row r="9" spans="1:28" ht="24" customHeight="1">
      <c r="A9" s="178" t="s">
        <v>43</v>
      </c>
      <c r="B9" s="157">
        <v>2</v>
      </c>
      <c r="C9" s="180">
        <v>100</v>
      </c>
      <c r="D9" s="181"/>
      <c r="E9" s="182"/>
      <c r="F9" s="175">
        <v>100.3</v>
      </c>
      <c r="G9" s="176"/>
      <c r="H9" s="177"/>
      <c r="I9" s="175">
        <v>103.2</v>
      </c>
      <c r="J9" s="176"/>
      <c r="K9" s="177"/>
      <c r="L9" s="175">
        <v>101.7</v>
      </c>
      <c r="M9" s="176"/>
      <c r="N9" s="177"/>
      <c r="O9" s="162">
        <f t="shared" si="0"/>
        <v>405.2</v>
      </c>
      <c r="P9" s="163"/>
      <c r="Q9" s="164"/>
      <c r="R9" s="165">
        <v>20</v>
      </c>
      <c r="S9" s="166"/>
      <c r="T9" s="140"/>
      <c r="U9" s="141"/>
      <c r="V9" s="140"/>
      <c r="W9" s="144"/>
      <c r="X9" s="141"/>
      <c r="AA9" s="135"/>
      <c r="AB9" s="136"/>
    </row>
    <row r="10" spans="1:24" ht="24" customHeight="1">
      <c r="A10" s="179"/>
      <c r="B10" s="158"/>
      <c r="C10" s="162">
        <v>96</v>
      </c>
      <c r="D10" s="163"/>
      <c r="E10" s="164"/>
      <c r="F10" s="162">
        <v>96</v>
      </c>
      <c r="G10" s="163"/>
      <c r="H10" s="164"/>
      <c r="I10" s="162">
        <v>98</v>
      </c>
      <c r="J10" s="163"/>
      <c r="K10" s="164"/>
      <c r="L10" s="175">
        <v>97</v>
      </c>
      <c r="M10" s="176"/>
      <c r="N10" s="177"/>
      <c r="O10" s="162">
        <f t="shared" si="0"/>
        <v>387</v>
      </c>
      <c r="P10" s="163"/>
      <c r="Q10" s="164"/>
      <c r="R10" s="167"/>
      <c r="S10" s="168"/>
      <c r="T10" s="142"/>
      <c r="U10" s="143"/>
      <c r="V10" s="142"/>
      <c r="W10" s="145"/>
      <c r="X10" s="143"/>
    </row>
    <row r="11" spans="1:24" ht="24" customHeight="1">
      <c r="A11" s="178"/>
      <c r="B11" s="157"/>
      <c r="C11" s="175"/>
      <c r="D11" s="176"/>
      <c r="E11" s="177"/>
      <c r="F11" s="175"/>
      <c r="G11" s="176"/>
      <c r="H11" s="177"/>
      <c r="I11" s="175"/>
      <c r="J11" s="176"/>
      <c r="K11" s="177"/>
      <c r="L11" s="175"/>
      <c r="M11" s="176"/>
      <c r="N11" s="177"/>
      <c r="O11" s="183">
        <f t="shared" si="0"/>
        <v>0</v>
      </c>
      <c r="P11" s="184"/>
      <c r="Q11" s="185"/>
      <c r="R11" s="165"/>
      <c r="S11" s="166"/>
      <c r="T11" s="140"/>
      <c r="U11" s="141"/>
      <c r="V11" s="140"/>
      <c r="W11" s="144"/>
      <c r="X11" s="141"/>
    </row>
    <row r="12" spans="1:24" ht="24" customHeight="1">
      <c r="A12" s="179"/>
      <c r="B12" s="158"/>
      <c r="C12" s="162"/>
      <c r="D12" s="163"/>
      <c r="E12" s="164"/>
      <c r="F12" s="162"/>
      <c r="G12" s="163"/>
      <c r="H12" s="164"/>
      <c r="I12" s="162"/>
      <c r="J12" s="163"/>
      <c r="K12" s="164"/>
      <c r="L12" s="175"/>
      <c r="M12" s="176"/>
      <c r="N12" s="177"/>
      <c r="O12" s="183">
        <f t="shared" si="0"/>
        <v>0</v>
      </c>
      <c r="P12" s="184"/>
      <c r="Q12" s="185"/>
      <c r="R12" s="167"/>
      <c r="S12" s="168"/>
      <c r="T12" s="142"/>
      <c r="U12" s="143"/>
      <c r="V12" s="142"/>
      <c r="W12" s="145"/>
      <c r="X12" s="143"/>
    </row>
    <row r="13" spans="1:24" ht="24" customHeight="1">
      <c r="A13" s="178" t="s">
        <v>44</v>
      </c>
      <c r="B13" s="157">
        <v>1</v>
      </c>
      <c r="C13" s="175">
        <v>100.7</v>
      </c>
      <c r="D13" s="176"/>
      <c r="E13" s="177"/>
      <c r="F13" s="175">
        <v>96.6</v>
      </c>
      <c r="G13" s="176"/>
      <c r="H13" s="177"/>
      <c r="I13" s="175">
        <v>101.3</v>
      </c>
      <c r="J13" s="176"/>
      <c r="K13" s="177"/>
      <c r="L13" s="175">
        <v>98.5</v>
      </c>
      <c r="M13" s="176"/>
      <c r="N13" s="177"/>
      <c r="O13" s="162">
        <f t="shared" si="0"/>
        <v>397.1</v>
      </c>
      <c r="P13" s="163"/>
      <c r="Q13" s="164"/>
      <c r="R13" s="165">
        <v>15</v>
      </c>
      <c r="S13" s="166"/>
      <c r="T13" s="140"/>
      <c r="U13" s="141"/>
      <c r="V13" s="140"/>
      <c r="W13" s="144"/>
      <c r="X13" s="141"/>
    </row>
    <row r="14" spans="1:24" ht="24" customHeight="1">
      <c r="A14" s="179"/>
      <c r="B14" s="158"/>
      <c r="C14" s="162">
        <v>97</v>
      </c>
      <c r="D14" s="163"/>
      <c r="E14" s="164"/>
      <c r="F14" s="162">
        <v>93</v>
      </c>
      <c r="G14" s="163"/>
      <c r="H14" s="164"/>
      <c r="I14" s="162">
        <v>97</v>
      </c>
      <c r="J14" s="163"/>
      <c r="K14" s="164"/>
      <c r="L14" s="175">
        <v>94</v>
      </c>
      <c r="M14" s="176"/>
      <c r="N14" s="177"/>
      <c r="O14" s="162">
        <f t="shared" si="0"/>
        <v>381</v>
      </c>
      <c r="P14" s="163"/>
      <c r="Q14" s="164"/>
      <c r="R14" s="167"/>
      <c r="S14" s="168"/>
      <c r="T14" s="142"/>
      <c r="U14" s="143"/>
      <c r="V14" s="142"/>
      <c r="W14" s="145"/>
      <c r="X14" s="143"/>
    </row>
    <row r="15" spans="1:24" ht="24" customHeight="1">
      <c r="A15" s="178" t="s">
        <v>45</v>
      </c>
      <c r="B15" s="157">
        <v>1</v>
      </c>
      <c r="C15" s="175">
        <v>96.6</v>
      </c>
      <c r="D15" s="176"/>
      <c r="E15" s="177"/>
      <c r="F15" s="175">
        <v>101.6</v>
      </c>
      <c r="G15" s="176"/>
      <c r="H15" s="177"/>
      <c r="I15" s="175">
        <v>102.6</v>
      </c>
      <c r="J15" s="176"/>
      <c r="K15" s="177"/>
      <c r="L15" s="180">
        <v>97</v>
      </c>
      <c r="M15" s="181"/>
      <c r="N15" s="182"/>
      <c r="O15" s="162">
        <f t="shared" si="0"/>
        <v>397.79999999999995</v>
      </c>
      <c r="P15" s="163"/>
      <c r="Q15" s="164"/>
      <c r="R15" s="165">
        <v>16</v>
      </c>
      <c r="S15" s="166"/>
      <c r="T15" s="140"/>
      <c r="U15" s="141"/>
      <c r="V15" s="169" t="s">
        <v>76</v>
      </c>
      <c r="W15" s="170"/>
      <c r="X15" s="171"/>
    </row>
    <row r="16" spans="1:24" ht="24" customHeight="1">
      <c r="A16" s="179"/>
      <c r="B16" s="158"/>
      <c r="C16" s="162">
        <v>92</v>
      </c>
      <c r="D16" s="163"/>
      <c r="E16" s="164"/>
      <c r="F16" s="162">
        <v>97</v>
      </c>
      <c r="G16" s="163"/>
      <c r="H16" s="164"/>
      <c r="I16" s="162">
        <v>99</v>
      </c>
      <c r="J16" s="163"/>
      <c r="K16" s="164"/>
      <c r="L16" s="175">
        <v>92</v>
      </c>
      <c r="M16" s="176"/>
      <c r="N16" s="177"/>
      <c r="O16" s="162">
        <f t="shared" si="0"/>
        <v>380</v>
      </c>
      <c r="P16" s="163"/>
      <c r="Q16" s="164"/>
      <c r="R16" s="167"/>
      <c r="S16" s="168"/>
      <c r="T16" s="142"/>
      <c r="U16" s="143"/>
      <c r="V16" s="172"/>
      <c r="W16" s="173"/>
      <c r="X16" s="174"/>
    </row>
    <row r="17" spans="1:24" ht="24" customHeight="1">
      <c r="A17" s="155"/>
      <c r="B17" s="157"/>
      <c r="C17" s="159"/>
      <c r="D17" s="160"/>
      <c r="E17" s="161"/>
      <c r="F17" s="159"/>
      <c r="G17" s="160"/>
      <c r="H17" s="161"/>
      <c r="I17" s="152"/>
      <c r="J17" s="153"/>
      <c r="K17" s="154"/>
      <c r="L17" s="152"/>
      <c r="M17" s="153"/>
      <c r="N17" s="154"/>
      <c r="O17" s="137">
        <f t="shared" si="0"/>
        <v>0</v>
      </c>
      <c r="P17" s="138"/>
      <c r="Q17" s="139"/>
      <c r="R17" s="140"/>
      <c r="S17" s="141"/>
      <c r="T17" s="140"/>
      <c r="U17" s="141"/>
      <c r="V17" s="140"/>
      <c r="W17" s="144"/>
      <c r="X17" s="141"/>
    </row>
    <row r="18" spans="1:24" ht="24" customHeight="1">
      <c r="A18" s="156"/>
      <c r="B18" s="158"/>
      <c r="C18" s="146"/>
      <c r="D18" s="147"/>
      <c r="E18" s="148"/>
      <c r="F18" s="146"/>
      <c r="G18" s="147"/>
      <c r="H18" s="148"/>
      <c r="I18" s="149"/>
      <c r="J18" s="150"/>
      <c r="K18" s="151"/>
      <c r="L18" s="152"/>
      <c r="M18" s="153"/>
      <c r="N18" s="154"/>
      <c r="O18" s="137">
        <f t="shared" si="0"/>
        <v>0</v>
      </c>
      <c r="P18" s="138"/>
      <c r="Q18" s="139"/>
      <c r="R18" s="142"/>
      <c r="S18" s="143"/>
      <c r="T18" s="142"/>
      <c r="U18" s="143"/>
      <c r="V18" s="142"/>
      <c r="W18" s="145"/>
      <c r="X18" s="143"/>
    </row>
    <row r="19" spans="1:24" ht="24" customHeight="1">
      <c r="A19" s="155"/>
      <c r="B19" s="157"/>
      <c r="C19" s="159"/>
      <c r="D19" s="160"/>
      <c r="E19" s="161"/>
      <c r="F19" s="159"/>
      <c r="G19" s="160"/>
      <c r="H19" s="161"/>
      <c r="I19" s="152"/>
      <c r="J19" s="153"/>
      <c r="K19" s="154"/>
      <c r="L19" s="152"/>
      <c r="M19" s="153"/>
      <c r="N19" s="154"/>
      <c r="O19" s="137">
        <f t="shared" si="0"/>
        <v>0</v>
      </c>
      <c r="P19" s="138"/>
      <c r="Q19" s="139"/>
      <c r="R19" s="140"/>
      <c r="S19" s="141"/>
      <c r="T19" s="140"/>
      <c r="U19" s="141"/>
      <c r="V19" s="140"/>
      <c r="W19" s="144"/>
      <c r="X19" s="141"/>
    </row>
    <row r="20" spans="1:24" ht="24" customHeight="1">
      <c r="A20" s="156"/>
      <c r="B20" s="158"/>
      <c r="C20" s="146"/>
      <c r="D20" s="147"/>
      <c r="E20" s="148"/>
      <c r="F20" s="146"/>
      <c r="G20" s="147"/>
      <c r="H20" s="148"/>
      <c r="I20" s="149"/>
      <c r="J20" s="150"/>
      <c r="K20" s="151"/>
      <c r="L20" s="152"/>
      <c r="M20" s="153"/>
      <c r="N20" s="154"/>
      <c r="O20" s="137">
        <f t="shared" si="0"/>
        <v>0</v>
      </c>
      <c r="P20" s="138"/>
      <c r="Q20" s="139"/>
      <c r="R20" s="142"/>
      <c r="S20" s="143"/>
      <c r="T20" s="142"/>
      <c r="U20" s="143"/>
      <c r="V20" s="142"/>
      <c r="W20" s="145"/>
      <c r="X20" s="143"/>
    </row>
    <row r="21" spans="1:24" ht="24" customHeight="1">
      <c r="A21" s="155"/>
      <c r="B21" s="157"/>
      <c r="C21" s="159"/>
      <c r="D21" s="160"/>
      <c r="E21" s="161"/>
      <c r="F21" s="159"/>
      <c r="G21" s="160"/>
      <c r="H21" s="161"/>
      <c r="I21" s="152"/>
      <c r="J21" s="153"/>
      <c r="K21" s="154"/>
      <c r="L21" s="152"/>
      <c r="M21" s="153"/>
      <c r="N21" s="154"/>
      <c r="O21" s="137">
        <f t="shared" si="0"/>
        <v>0</v>
      </c>
      <c r="P21" s="138"/>
      <c r="Q21" s="139"/>
      <c r="R21" s="140"/>
      <c r="S21" s="141"/>
      <c r="T21" s="140"/>
      <c r="U21" s="141"/>
      <c r="V21" s="140"/>
      <c r="W21" s="144"/>
      <c r="X21" s="141"/>
    </row>
    <row r="22" spans="1:24" ht="24" customHeight="1">
      <c r="A22" s="156"/>
      <c r="B22" s="158"/>
      <c r="C22" s="146"/>
      <c r="D22" s="147"/>
      <c r="E22" s="148"/>
      <c r="F22" s="146"/>
      <c r="G22" s="147"/>
      <c r="H22" s="148"/>
      <c r="I22" s="149"/>
      <c r="J22" s="150"/>
      <c r="K22" s="151"/>
      <c r="L22" s="152"/>
      <c r="M22" s="153"/>
      <c r="N22" s="154"/>
      <c r="O22" s="137">
        <f t="shared" si="0"/>
        <v>0</v>
      </c>
      <c r="P22" s="138"/>
      <c r="Q22" s="139"/>
      <c r="R22" s="142"/>
      <c r="S22" s="143"/>
      <c r="T22" s="142"/>
      <c r="U22" s="143"/>
      <c r="V22" s="142"/>
      <c r="W22" s="145"/>
      <c r="X22" s="143"/>
    </row>
    <row r="23" spans="1:24" ht="24" customHeight="1">
      <c r="A23" s="155"/>
      <c r="B23" s="157"/>
      <c r="C23" s="159"/>
      <c r="D23" s="160"/>
      <c r="E23" s="161"/>
      <c r="F23" s="159"/>
      <c r="G23" s="160"/>
      <c r="H23" s="161"/>
      <c r="I23" s="152"/>
      <c r="J23" s="153"/>
      <c r="K23" s="154"/>
      <c r="L23" s="152"/>
      <c r="M23" s="153"/>
      <c r="N23" s="154"/>
      <c r="O23" s="137">
        <f t="shared" si="0"/>
        <v>0</v>
      </c>
      <c r="P23" s="138"/>
      <c r="Q23" s="139"/>
      <c r="R23" s="140"/>
      <c r="S23" s="141"/>
      <c r="T23" s="140"/>
      <c r="U23" s="141"/>
      <c r="V23" s="140"/>
      <c r="W23" s="144"/>
      <c r="X23" s="141"/>
    </row>
    <row r="24" spans="1:24" ht="24" customHeight="1">
      <c r="A24" s="156"/>
      <c r="B24" s="158"/>
      <c r="C24" s="146"/>
      <c r="D24" s="147"/>
      <c r="E24" s="148"/>
      <c r="F24" s="146"/>
      <c r="G24" s="147"/>
      <c r="H24" s="148"/>
      <c r="I24" s="149"/>
      <c r="J24" s="150"/>
      <c r="K24" s="151"/>
      <c r="L24" s="152"/>
      <c r="M24" s="153"/>
      <c r="N24" s="154"/>
      <c r="O24" s="137">
        <f t="shared" si="0"/>
        <v>0</v>
      </c>
      <c r="P24" s="138"/>
      <c r="Q24" s="139"/>
      <c r="R24" s="142"/>
      <c r="S24" s="143"/>
      <c r="T24" s="142"/>
      <c r="U24" s="143"/>
      <c r="V24" s="142"/>
      <c r="W24" s="145"/>
      <c r="X24" s="143"/>
    </row>
    <row r="25" spans="1:24" ht="24" customHeight="1">
      <c r="A25" s="155"/>
      <c r="B25" s="157"/>
      <c r="C25" s="159"/>
      <c r="D25" s="160"/>
      <c r="E25" s="161"/>
      <c r="F25" s="159"/>
      <c r="G25" s="160"/>
      <c r="H25" s="161"/>
      <c r="I25" s="152"/>
      <c r="J25" s="153"/>
      <c r="K25" s="154"/>
      <c r="L25" s="152"/>
      <c r="M25" s="153"/>
      <c r="N25" s="154"/>
      <c r="O25" s="137">
        <f t="shared" si="0"/>
        <v>0</v>
      </c>
      <c r="P25" s="138"/>
      <c r="Q25" s="139"/>
      <c r="R25" s="140"/>
      <c r="S25" s="141"/>
      <c r="T25" s="140"/>
      <c r="U25" s="141"/>
      <c r="V25" s="140"/>
      <c r="W25" s="144"/>
      <c r="X25" s="141"/>
    </row>
    <row r="26" spans="1:24" ht="24" customHeight="1">
      <c r="A26" s="156"/>
      <c r="B26" s="158"/>
      <c r="C26" s="146"/>
      <c r="D26" s="147"/>
      <c r="E26" s="148"/>
      <c r="F26" s="146"/>
      <c r="G26" s="147"/>
      <c r="H26" s="148"/>
      <c r="I26" s="149"/>
      <c r="J26" s="150"/>
      <c r="K26" s="151"/>
      <c r="L26" s="152"/>
      <c r="M26" s="153"/>
      <c r="N26" s="154"/>
      <c r="O26" s="137">
        <f t="shared" si="0"/>
        <v>0</v>
      </c>
      <c r="P26" s="138"/>
      <c r="Q26" s="139"/>
      <c r="R26" s="142"/>
      <c r="S26" s="143"/>
      <c r="T26" s="142"/>
      <c r="U26" s="143"/>
      <c r="V26" s="142"/>
      <c r="W26" s="145"/>
      <c r="X26" s="143"/>
    </row>
    <row r="27" spans="1:24" ht="15" customHeight="1">
      <c r="A27" s="47"/>
      <c r="B27" s="47"/>
      <c r="C27" s="47"/>
      <c r="D27" s="47"/>
      <c r="E27" s="47"/>
      <c r="F27" s="51"/>
      <c r="G27" s="42"/>
      <c r="H27" s="26"/>
      <c r="I27" s="26"/>
      <c r="J27" s="26"/>
      <c r="K27" s="27"/>
      <c r="L27" s="27"/>
      <c r="M27" s="27"/>
      <c r="N27" s="27"/>
      <c r="O27" s="27"/>
      <c r="P27" s="27"/>
      <c r="Q27" s="48"/>
      <c r="R27" s="48"/>
      <c r="S27" s="48"/>
      <c r="T27" s="48"/>
      <c r="U27" s="49"/>
      <c r="V27" s="49"/>
      <c r="W27" s="49"/>
      <c r="X27" s="49"/>
    </row>
    <row r="28" spans="1:20" ht="15" customHeight="1">
      <c r="A28" s="28"/>
      <c r="B28" s="29"/>
      <c r="C28" s="29"/>
      <c r="D28" s="95" t="s">
        <v>18</v>
      </c>
      <c r="E28" s="95"/>
      <c r="F28" s="95"/>
      <c r="G28" s="95"/>
      <c r="H28" s="95"/>
      <c r="I28" s="56"/>
      <c r="J28" s="56"/>
      <c r="K28" s="57"/>
      <c r="L28" s="57"/>
      <c r="M28" s="57"/>
      <c r="N28" s="58"/>
      <c r="O28" s="58"/>
      <c r="P28" s="9"/>
      <c r="Q28" s="9"/>
      <c r="R28" s="9"/>
      <c r="S28" s="50"/>
      <c r="T28" s="44"/>
    </row>
    <row r="29" spans="1:20" ht="15" customHeight="1">
      <c r="A29" s="28"/>
      <c r="B29" s="29"/>
      <c r="C29" s="29"/>
      <c r="D29" s="95"/>
      <c r="E29" s="95"/>
      <c r="F29" s="95"/>
      <c r="G29" s="95"/>
      <c r="H29" s="95"/>
      <c r="I29" s="56"/>
      <c r="J29" s="56"/>
      <c r="K29" s="57"/>
      <c r="L29" s="57"/>
      <c r="M29" s="57"/>
      <c r="N29" s="58"/>
      <c r="O29" s="58"/>
      <c r="P29" s="9"/>
      <c r="Q29" s="9"/>
      <c r="R29" s="9"/>
      <c r="S29" s="50"/>
      <c r="T29" s="44"/>
    </row>
    <row r="30" spans="1:20" ht="15" customHeight="1">
      <c r="A30" s="28"/>
      <c r="B30" s="29"/>
      <c r="C30" s="29"/>
      <c r="D30" s="58"/>
      <c r="E30" s="92" t="s">
        <v>41</v>
      </c>
      <c r="F30" s="92"/>
      <c r="G30" s="92"/>
      <c r="H30" s="92"/>
      <c r="I30" s="92"/>
      <c r="J30" s="94" t="s">
        <v>79</v>
      </c>
      <c r="K30" s="94"/>
      <c r="L30" s="94"/>
      <c r="M30" s="94"/>
      <c r="N30" s="94"/>
      <c r="O30" s="94"/>
      <c r="P30" s="9"/>
      <c r="Q30" s="9"/>
      <c r="R30" s="9"/>
      <c r="S30" s="50"/>
      <c r="T30" s="44"/>
    </row>
    <row r="31" spans="1:20" ht="15" customHeight="1">
      <c r="A31" s="28"/>
      <c r="B31" s="31"/>
      <c r="C31" s="31"/>
      <c r="D31" s="58"/>
      <c r="E31" s="91"/>
      <c r="F31" s="91"/>
      <c r="G31" s="91"/>
      <c r="H31" s="91"/>
      <c r="I31" s="91"/>
      <c r="J31" s="89"/>
      <c r="K31" s="89"/>
      <c r="L31" s="89"/>
      <c r="M31" s="89"/>
      <c r="N31" s="89"/>
      <c r="O31" s="89"/>
      <c r="P31" s="9"/>
      <c r="Q31" s="9"/>
      <c r="R31" s="9"/>
      <c r="S31" s="50"/>
      <c r="T31" s="44"/>
    </row>
    <row r="32" spans="1:20" ht="15" customHeight="1">
      <c r="A32" s="28"/>
      <c r="B32" s="31"/>
      <c r="C32" s="31"/>
      <c r="D32" s="58"/>
      <c r="E32" s="92" t="s">
        <v>43</v>
      </c>
      <c r="F32" s="92"/>
      <c r="G32" s="92"/>
      <c r="H32" s="92"/>
      <c r="I32" s="92"/>
      <c r="J32" s="94" t="s">
        <v>81</v>
      </c>
      <c r="K32" s="94"/>
      <c r="L32" s="94"/>
      <c r="M32" s="94"/>
      <c r="N32" s="94"/>
      <c r="O32" s="94"/>
      <c r="P32" s="9"/>
      <c r="Q32" s="9"/>
      <c r="R32" s="9"/>
      <c r="S32" s="50"/>
      <c r="T32" s="44"/>
    </row>
    <row r="33" spans="1:20" ht="15" customHeight="1">
      <c r="A33" s="32"/>
      <c r="B33" s="31"/>
      <c r="C33" s="31"/>
      <c r="D33" s="58"/>
      <c r="E33" s="91"/>
      <c r="F33" s="91"/>
      <c r="G33" s="91"/>
      <c r="H33" s="91"/>
      <c r="I33" s="91"/>
      <c r="J33" s="89"/>
      <c r="K33" s="89"/>
      <c r="L33" s="89"/>
      <c r="M33" s="89"/>
      <c r="N33" s="89"/>
      <c r="O33" s="89"/>
      <c r="P33" s="9"/>
      <c r="Q33" s="9"/>
      <c r="R33" s="9"/>
      <c r="S33" s="50"/>
      <c r="T33" s="44"/>
    </row>
    <row r="34" spans="1:24" ht="15" customHeight="1">
      <c r="A34" s="32"/>
      <c r="B34" s="31"/>
      <c r="C34" s="31"/>
      <c r="D34" s="58"/>
      <c r="E34" s="92" t="s">
        <v>45</v>
      </c>
      <c r="F34" s="92"/>
      <c r="G34" s="92"/>
      <c r="H34" s="92"/>
      <c r="I34" s="92"/>
      <c r="J34" s="94" t="s">
        <v>80</v>
      </c>
      <c r="K34" s="94"/>
      <c r="L34" s="94"/>
      <c r="M34" s="94"/>
      <c r="N34" s="94"/>
      <c r="O34" s="94"/>
      <c r="P34" s="9"/>
      <c r="Q34" s="9"/>
      <c r="R34" s="9"/>
      <c r="S34" s="34"/>
      <c r="T34" s="34"/>
      <c r="U34" s="31"/>
      <c r="V34" s="31"/>
      <c r="W34" s="31"/>
      <c r="X34" s="35"/>
    </row>
    <row r="35" spans="1:24" ht="15" customHeight="1">
      <c r="A35" s="32"/>
      <c r="B35" s="31"/>
      <c r="C35" s="31"/>
      <c r="D35" s="58"/>
      <c r="E35" s="91"/>
      <c r="F35" s="91"/>
      <c r="G35" s="91"/>
      <c r="H35" s="91"/>
      <c r="I35" s="91"/>
      <c r="J35" s="89"/>
      <c r="K35" s="89"/>
      <c r="L35" s="89"/>
      <c r="M35" s="89"/>
      <c r="N35" s="89"/>
      <c r="O35" s="89"/>
      <c r="P35" s="9"/>
      <c r="Q35" s="9"/>
      <c r="R35" s="9"/>
      <c r="S35" s="36"/>
      <c r="T35" s="36"/>
      <c r="U35" s="31"/>
      <c r="V35" s="31"/>
      <c r="W35" s="31"/>
      <c r="X35" s="35"/>
    </row>
    <row r="36" spans="1:24" ht="15" customHeight="1">
      <c r="A36" s="32"/>
      <c r="B36" s="31"/>
      <c r="C36" s="31"/>
      <c r="D36" s="60"/>
      <c r="E36" s="60"/>
      <c r="F36" s="60"/>
      <c r="G36" s="60"/>
      <c r="H36" s="60"/>
      <c r="I36" s="60"/>
      <c r="J36" s="61"/>
      <c r="K36" s="61"/>
      <c r="L36" s="61"/>
      <c r="M36" s="59"/>
      <c r="N36" s="59"/>
      <c r="O36" s="59"/>
      <c r="P36" s="15"/>
      <c r="Q36" s="15"/>
      <c r="R36" s="15"/>
      <c r="S36" s="36"/>
      <c r="T36" s="36"/>
      <c r="U36" s="31"/>
      <c r="V36" s="31"/>
      <c r="W36" s="31"/>
      <c r="X36" s="35"/>
    </row>
    <row r="37" spans="1:24" ht="15" customHeight="1">
      <c r="A37" s="32"/>
      <c r="B37" s="31"/>
      <c r="C37" s="31"/>
      <c r="D37" s="58"/>
      <c r="E37" s="93" t="s">
        <v>19</v>
      </c>
      <c r="F37" s="93"/>
      <c r="G37" s="93"/>
      <c r="H37" s="93"/>
      <c r="I37" s="93"/>
      <c r="J37" s="94" t="s">
        <v>82</v>
      </c>
      <c r="K37" s="94"/>
      <c r="L37" s="94"/>
      <c r="M37" s="94"/>
      <c r="N37" s="94"/>
      <c r="O37" s="94"/>
      <c r="P37" s="9"/>
      <c r="Q37" s="9"/>
      <c r="R37" s="9"/>
      <c r="S37" s="36"/>
      <c r="T37" s="36"/>
      <c r="U37" s="31"/>
      <c r="V37" s="31"/>
      <c r="W37" s="31"/>
      <c r="X37" s="35"/>
    </row>
    <row r="38" spans="1:24" ht="15" customHeight="1">
      <c r="A38" s="37"/>
      <c r="B38" s="33"/>
      <c r="C38" s="33"/>
      <c r="D38" s="58"/>
      <c r="E38" s="87"/>
      <c r="F38" s="87"/>
      <c r="G38" s="87"/>
      <c r="H38" s="87"/>
      <c r="I38" s="87"/>
      <c r="J38" s="89"/>
      <c r="K38" s="89"/>
      <c r="L38" s="89"/>
      <c r="M38" s="89"/>
      <c r="N38" s="89"/>
      <c r="O38" s="89"/>
      <c r="P38" s="9"/>
      <c r="Q38" s="9"/>
      <c r="R38" s="9"/>
      <c r="S38" s="36"/>
      <c r="T38" s="36"/>
      <c r="U38" s="31"/>
      <c r="V38" s="31"/>
      <c r="W38" s="31"/>
      <c r="X38" s="35"/>
    </row>
    <row r="39" spans="1:23" ht="15" customHeight="1">
      <c r="A39" s="33"/>
      <c r="D39" s="58"/>
      <c r="E39" s="93" t="s">
        <v>20</v>
      </c>
      <c r="F39" s="93"/>
      <c r="G39" s="93"/>
      <c r="H39" s="93"/>
      <c r="I39" s="93"/>
      <c r="J39" s="94" t="s">
        <v>83</v>
      </c>
      <c r="K39" s="94"/>
      <c r="L39" s="94"/>
      <c r="M39" s="94"/>
      <c r="N39" s="94"/>
      <c r="O39" s="94"/>
      <c r="P39" s="9"/>
      <c r="Q39" s="9"/>
      <c r="R39" s="9"/>
      <c r="S39" s="30"/>
      <c r="T39" s="30"/>
      <c r="U39" s="38"/>
      <c r="V39" s="38"/>
      <c r="W39" s="38"/>
    </row>
    <row r="40" spans="4:23" ht="15" customHeight="1">
      <c r="D40" s="58"/>
      <c r="E40" s="87"/>
      <c r="F40" s="87"/>
      <c r="G40" s="87"/>
      <c r="H40" s="87"/>
      <c r="I40" s="87"/>
      <c r="J40" s="89"/>
      <c r="K40" s="89"/>
      <c r="L40" s="89"/>
      <c r="M40" s="89"/>
      <c r="N40" s="89"/>
      <c r="O40" s="89"/>
      <c r="P40" s="9"/>
      <c r="Q40" s="9"/>
      <c r="R40" s="9"/>
      <c r="S40" s="33"/>
      <c r="T40" s="33"/>
      <c r="U40" s="33"/>
      <c r="V40" s="33"/>
      <c r="W40" s="33"/>
    </row>
    <row r="41" ht="15" customHeight="1"/>
    <row r="42" ht="13.5" customHeight="1"/>
  </sheetData>
  <sheetProtection/>
  <mergeCells count="175">
    <mergeCell ref="A1:K3"/>
    <mergeCell ref="N2:S2"/>
    <mergeCell ref="T2:X2"/>
    <mergeCell ref="T3:X3"/>
    <mergeCell ref="A4:E5"/>
    <mergeCell ref="C6:E6"/>
    <mergeCell ref="F6:H6"/>
    <mergeCell ref="I6:K6"/>
    <mergeCell ref="L6:N6"/>
    <mergeCell ref="O6:Q6"/>
    <mergeCell ref="R6:S6"/>
    <mergeCell ref="T6:U6"/>
    <mergeCell ref="V6:X6"/>
    <mergeCell ref="A7:A8"/>
    <mergeCell ref="B7:B8"/>
    <mergeCell ref="C7:E7"/>
    <mergeCell ref="F7:H7"/>
    <mergeCell ref="I7:K7"/>
    <mergeCell ref="L7:N7"/>
    <mergeCell ref="O7:Q7"/>
    <mergeCell ref="R7:S8"/>
    <mergeCell ref="T7:U8"/>
    <mergeCell ref="V7:X8"/>
    <mergeCell ref="C8:E8"/>
    <mergeCell ref="F8:H8"/>
    <mergeCell ref="I8:K8"/>
    <mergeCell ref="L8:N8"/>
    <mergeCell ref="O8:Q8"/>
    <mergeCell ref="A9:A10"/>
    <mergeCell ref="B9:B10"/>
    <mergeCell ref="C9:E9"/>
    <mergeCell ref="F9:H9"/>
    <mergeCell ref="I9:K9"/>
    <mergeCell ref="L9:N9"/>
    <mergeCell ref="O9:Q9"/>
    <mergeCell ref="R9:S10"/>
    <mergeCell ref="T9:U10"/>
    <mergeCell ref="V9:X10"/>
    <mergeCell ref="C10:E10"/>
    <mergeCell ref="F10:H10"/>
    <mergeCell ref="I10:K10"/>
    <mergeCell ref="L10:N10"/>
    <mergeCell ref="O10:Q10"/>
    <mergeCell ref="A11:A12"/>
    <mergeCell ref="B11:B12"/>
    <mergeCell ref="C11:E11"/>
    <mergeCell ref="F11:H11"/>
    <mergeCell ref="I11:K11"/>
    <mergeCell ref="L11:N11"/>
    <mergeCell ref="O11:Q11"/>
    <mergeCell ref="R11:S12"/>
    <mergeCell ref="T11:U12"/>
    <mergeCell ref="V11:X12"/>
    <mergeCell ref="C12:E12"/>
    <mergeCell ref="F12:H12"/>
    <mergeCell ref="I12:K12"/>
    <mergeCell ref="L12:N12"/>
    <mergeCell ref="O12:Q12"/>
    <mergeCell ref="A13:A14"/>
    <mergeCell ref="B13:B14"/>
    <mergeCell ref="C13:E13"/>
    <mergeCell ref="F13:H13"/>
    <mergeCell ref="I13:K13"/>
    <mergeCell ref="L13:N13"/>
    <mergeCell ref="O13:Q13"/>
    <mergeCell ref="R13:S14"/>
    <mergeCell ref="T13:U14"/>
    <mergeCell ref="V13:X14"/>
    <mergeCell ref="C14:E14"/>
    <mergeCell ref="F14:H14"/>
    <mergeCell ref="I14:K14"/>
    <mergeCell ref="L14:N14"/>
    <mergeCell ref="O14:Q14"/>
    <mergeCell ref="A15:A16"/>
    <mergeCell ref="B15:B16"/>
    <mergeCell ref="C15:E15"/>
    <mergeCell ref="F15:H15"/>
    <mergeCell ref="I15:K15"/>
    <mergeCell ref="L15:N15"/>
    <mergeCell ref="O15:Q15"/>
    <mergeCell ref="R15:S16"/>
    <mergeCell ref="T15:U16"/>
    <mergeCell ref="V15:X16"/>
    <mergeCell ref="C16:E16"/>
    <mergeCell ref="F16:H16"/>
    <mergeCell ref="I16:K16"/>
    <mergeCell ref="L16:N16"/>
    <mergeCell ref="O16:Q16"/>
    <mergeCell ref="A17:A18"/>
    <mergeCell ref="B17:B18"/>
    <mergeCell ref="C17:E17"/>
    <mergeCell ref="F17:H17"/>
    <mergeCell ref="I17:K17"/>
    <mergeCell ref="L17:N17"/>
    <mergeCell ref="O17:Q17"/>
    <mergeCell ref="R17:S18"/>
    <mergeCell ref="T17:U18"/>
    <mergeCell ref="V17:X18"/>
    <mergeCell ref="C18:E18"/>
    <mergeCell ref="F18:H18"/>
    <mergeCell ref="I18:K18"/>
    <mergeCell ref="L18:N18"/>
    <mergeCell ref="O18:Q18"/>
    <mergeCell ref="A19:A20"/>
    <mergeCell ref="B19:B20"/>
    <mergeCell ref="C19:E19"/>
    <mergeCell ref="F19:H19"/>
    <mergeCell ref="I19:K19"/>
    <mergeCell ref="L19:N19"/>
    <mergeCell ref="O19:Q19"/>
    <mergeCell ref="R19:S20"/>
    <mergeCell ref="T19:U20"/>
    <mergeCell ref="V19:X20"/>
    <mergeCell ref="C20:E20"/>
    <mergeCell ref="F20:H20"/>
    <mergeCell ref="I20:K20"/>
    <mergeCell ref="L20:N20"/>
    <mergeCell ref="O20:Q20"/>
    <mergeCell ref="A21:A22"/>
    <mergeCell ref="B21:B22"/>
    <mergeCell ref="C21:E21"/>
    <mergeCell ref="F21:H21"/>
    <mergeCell ref="I21:K21"/>
    <mergeCell ref="L21:N21"/>
    <mergeCell ref="O21:Q21"/>
    <mergeCell ref="R21:S22"/>
    <mergeCell ref="T21:U22"/>
    <mergeCell ref="V21:X22"/>
    <mergeCell ref="C22:E22"/>
    <mergeCell ref="F22:H22"/>
    <mergeCell ref="I22:K22"/>
    <mergeCell ref="L22:N22"/>
    <mergeCell ref="O22:Q22"/>
    <mergeCell ref="A23:A24"/>
    <mergeCell ref="B23:B24"/>
    <mergeCell ref="C23:E23"/>
    <mergeCell ref="F23:H23"/>
    <mergeCell ref="I23:K23"/>
    <mergeCell ref="L23:N23"/>
    <mergeCell ref="O23:Q23"/>
    <mergeCell ref="R23:S24"/>
    <mergeCell ref="T23:U24"/>
    <mergeCell ref="V23:X24"/>
    <mergeCell ref="C24:E24"/>
    <mergeCell ref="F24:H24"/>
    <mergeCell ref="I24:K24"/>
    <mergeCell ref="L24:N24"/>
    <mergeCell ref="O24:Q24"/>
    <mergeCell ref="O26:Q26"/>
    <mergeCell ref="A25:A26"/>
    <mergeCell ref="B25:B26"/>
    <mergeCell ref="C25:E25"/>
    <mergeCell ref="F25:H25"/>
    <mergeCell ref="I25:K25"/>
    <mergeCell ref="L25:N25"/>
    <mergeCell ref="E34:I35"/>
    <mergeCell ref="J34:O35"/>
    <mergeCell ref="O25:Q25"/>
    <mergeCell ref="R25:S26"/>
    <mergeCell ref="T25:U26"/>
    <mergeCell ref="V25:X26"/>
    <mergeCell ref="C26:E26"/>
    <mergeCell ref="F26:H26"/>
    <mergeCell ref="I26:K26"/>
    <mergeCell ref="L26:N26"/>
    <mergeCell ref="E37:I38"/>
    <mergeCell ref="J37:O38"/>
    <mergeCell ref="E39:I40"/>
    <mergeCell ref="J39:O40"/>
    <mergeCell ref="AA8:AB9"/>
    <mergeCell ref="D28:H29"/>
    <mergeCell ref="E30:I31"/>
    <mergeCell ref="J30:O31"/>
    <mergeCell ref="E32:I33"/>
    <mergeCell ref="J32:O33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4">
      <selection activeCell="A7" sqref="A7:E8"/>
    </sheetView>
  </sheetViews>
  <sheetFormatPr defaultColWidth="9.00390625" defaultRowHeight="13.5"/>
  <cols>
    <col min="1" max="5" width="3.00390625" style="17" customWidth="1"/>
    <col min="6" max="6" width="3.125" style="70" customWidth="1"/>
    <col min="7" max="32" width="3.00390625" style="17" customWidth="1"/>
    <col min="33" max="16384" width="9.00390625" style="65" customWidth="1"/>
  </cols>
  <sheetData>
    <row r="1" spans="1:19" ht="15" customHeight="1">
      <c r="A1" s="229" t="s">
        <v>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64"/>
      <c r="S1" s="12"/>
    </row>
    <row r="2" spans="1:32" ht="1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71"/>
      <c r="S2" s="71"/>
      <c r="T2" s="205" t="s">
        <v>64</v>
      </c>
      <c r="U2" s="205"/>
      <c r="V2" s="205"/>
      <c r="W2" s="205"/>
      <c r="X2" s="205"/>
      <c r="Y2" s="205"/>
      <c r="Z2" s="205"/>
      <c r="AA2" s="205"/>
      <c r="AB2" s="204" t="s">
        <v>85</v>
      </c>
      <c r="AC2" s="204"/>
      <c r="AD2" s="204"/>
      <c r="AE2" s="204"/>
      <c r="AF2" s="204"/>
    </row>
    <row r="3" spans="1:32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64"/>
      <c r="S3" s="12"/>
      <c r="X3" s="71"/>
      <c r="Y3" s="71"/>
      <c r="Z3" s="71"/>
      <c r="AA3" s="71"/>
      <c r="AB3" s="204" t="s">
        <v>54</v>
      </c>
      <c r="AC3" s="204"/>
      <c r="AD3" s="204"/>
      <c r="AE3" s="204"/>
      <c r="AF3" s="204"/>
    </row>
    <row r="4" spans="1:32" ht="15" customHeight="1">
      <c r="A4" s="230" t="s">
        <v>84</v>
      </c>
      <c r="B4" s="230"/>
      <c r="C4" s="230"/>
      <c r="D4" s="230"/>
      <c r="E4" s="230"/>
      <c r="F4" s="230"/>
      <c r="G4" s="230"/>
      <c r="H4" s="230"/>
      <c r="I4" s="230"/>
      <c r="J4" s="72"/>
      <c r="K4" s="72"/>
      <c r="L4" s="72"/>
      <c r="M4" s="72"/>
      <c r="N4" s="72"/>
      <c r="O4" s="64"/>
      <c r="P4" s="64"/>
      <c r="Q4" s="64"/>
      <c r="R4" s="64"/>
      <c r="S4" s="12"/>
      <c r="X4" s="66"/>
      <c r="Y4" s="66"/>
      <c r="Z4" s="66"/>
      <c r="AA4" s="66"/>
      <c r="AB4" s="66"/>
      <c r="AC4" s="66"/>
      <c r="AD4" s="66"/>
      <c r="AE4" s="66"/>
      <c r="AF4" s="66"/>
    </row>
    <row r="5" spans="1:19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73"/>
      <c r="K5" s="73"/>
      <c r="L5" s="73"/>
      <c r="M5" s="73"/>
      <c r="N5" s="73"/>
      <c r="O5" s="14"/>
      <c r="P5" s="14"/>
      <c r="Q5" s="14"/>
      <c r="R5" s="14"/>
      <c r="S5" s="1"/>
    </row>
    <row r="6" spans="1:32" ht="15" customHeight="1">
      <c r="A6" s="121" t="s">
        <v>1</v>
      </c>
      <c r="B6" s="121"/>
      <c r="C6" s="121"/>
      <c r="D6" s="121"/>
      <c r="E6" s="121"/>
      <c r="F6" s="5" t="s">
        <v>33</v>
      </c>
      <c r="G6" s="121" t="s">
        <v>14</v>
      </c>
      <c r="H6" s="121"/>
      <c r="I6" s="121"/>
      <c r="J6" s="121"/>
      <c r="K6" s="120" t="s">
        <v>34</v>
      </c>
      <c r="L6" s="121"/>
      <c r="M6" s="121"/>
      <c r="N6" s="121"/>
      <c r="O6" s="120" t="s">
        <v>35</v>
      </c>
      <c r="P6" s="121"/>
      <c r="Q6" s="121"/>
      <c r="R6" s="121"/>
      <c r="S6" s="120" t="s">
        <v>36</v>
      </c>
      <c r="T6" s="121"/>
      <c r="U6" s="121"/>
      <c r="V6" s="121"/>
      <c r="W6" s="121" t="s">
        <v>0</v>
      </c>
      <c r="X6" s="121"/>
      <c r="Y6" s="121"/>
      <c r="Z6" s="121" t="s">
        <v>16</v>
      </c>
      <c r="AA6" s="121"/>
      <c r="AB6" s="121" t="s">
        <v>8</v>
      </c>
      <c r="AC6" s="121"/>
      <c r="AD6" s="121" t="s">
        <v>15</v>
      </c>
      <c r="AE6" s="121"/>
      <c r="AF6" s="121"/>
    </row>
    <row r="7" spans="1:32" ht="19.5" customHeight="1">
      <c r="A7" s="212" t="s">
        <v>55</v>
      </c>
      <c r="B7" s="212"/>
      <c r="C7" s="212"/>
      <c r="D7" s="212"/>
      <c r="E7" s="212"/>
      <c r="F7" s="228">
        <v>4</v>
      </c>
      <c r="G7" s="214" t="s">
        <v>86</v>
      </c>
      <c r="H7" s="214"/>
      <c r="I7" s="214"/>
      <c r="J7" s="214"/>
      <c r="K7" s="84">
        <v>88</v>
      </c>
      <c r="L7" s="85">
        <v>88</v>
      </c>
      <c r="M7" s="84">
        <v>91</v>
      </c>
      <c r="N7" s="85">
        <v>92</v>
      </c>
      <c r="O7" s="84">
        <v>92</v>
      </c>
      <c r="P7" s="85">
        <v>96</v>
      </c>
      <c r="Q7" s="84">
        <v>96</v>
      </c>
      <c r="R7" s="85">
        <v>97</v>
      </c>
      <c r="S7" s="84">
        <v>93</v>
      </c>
      <c r="T7" s="85">
        <v>89</v>
      </c>
      <c r="U7" s="85">
        <v>94</v>
      </c>
      <c r="V7" s="85">
        <v>90</v>
      </c>
      <c r="W7" s="216">
        <f>SUM(K8:V8)</f>
        <v>1106</v>
      </c>
      <c r="X7" s="216"/>
      <c r="Y7" s="216"/>
      <c r="Z7" s="215">
        <v>25</v>
      </c>
      <c r="AA7" s="215"/>
      <c r="AB7" s="119"/>
      <c r="AC7" s="119"/>
      <c r="AD7" s="206" t="s">
        <v>76</v>
      </c>
      <c r="AE7" s="206"/>
      <c r="AF7" s="206"/>
    </row>
    <row r="8" spans="1:32" ht="19.5" customHeight="1">
      <c r="A8" s="212"/>
      <c r="B8" s="212"/>
      <c r="C8" s="212"/>
      <c r="D8" s="212"/>
      <c r="E8" s="212"/>
      <c r="F8" s="228"/>
      <c r="G8" s="214"/>
      <c r="H8" s="214"/>
      <c r="I8" s="214"/>
      <c r="J8" s="214"/>
      <c r="K8" s="216">
        <f>SUM(K7:N7)</f>
        <v>359</v>
      </c>
      <c r="L8" s="216"/>
      <c r="M8" s="216"/>
      <c r="N8" s="216"/>
      <c r="O8" s="216">
        <f>SUM(O7:R7)</f>
        <v>381</v>
      </c>
      <c r="P8" s="216"/>
      <c r="Q8" s="216"/>
      <c r="R8" s="216"/>
      <c r="S8" s="216">
        <f>SUM(S7:V7)</f>
        <v>366</v>
      </c>
      <c r="T8" s="216"/>
      <c r="U8" s="216"/>
      <c r="V8" s="216"/>
      <c r="W8" s="216"/>
      <c r="X8" s="216"/>
      <c r="Y8" s="216"/>
      <c r="Z8" s="215"/>
      <c r="AA8" s="215"/>
      <c r="AB8" s="119"/>
      <c r="AC8" s="119"/>
      <c r="AD8" s="206"/>
      <c r="AE8" s="206"/>
      <c r="AF8" s="206"/>
    </row>
    <row r="9" spans="1:32" ht="19.5" customHeight="1">
      <c r="A9" s="212" t="s">
        <v>46</v>
      </c>
      <c r="B9" s="212"/>
      <c r="C9" s="212"/>
      <c r="D9" s="212"/>
      <c r="E9" s="212"/>
      <c r="F9" s="213">
        <v>4</v>
      </c>
      <c r="G9" s="214" t="s">
        <v>86</v>
      </c>
      <c r="H9" s="214"/>
      <c r="I9" s="214"/>
      <c r="J9" s="214"/>
      <c r="K9" s="84">
        <v>93</v>
      </c>
      <c r="L9" s="85">
        <v>95</v>
      </c>
      <c r="M9" s="84">
        <v>94</v>
      </c>
      <c r="N9" s="85">
        <v>90</v>
      </c>
      <c r="O9" s="84">
        <v>92</v>
      </c>
      <c r="P9" s="85">
        <v>96</v>
      </c>
      <c r="Q9" s="84">
        <v>96</v>
      </c>
      <c r="R9" s="85">
        <v>97</v>
      </c>
      <c r="S9" s="84">
        <v>89</v>
      </c>
      <c r="T9" s="85">
        <v>92</v>
      </c>
      <c r="U9" s="85">
        <v>91</v>
      </c>
      <c r="V9" s="85">
        <v>95</v>
      </c>
      <c r="W9" s="216">
        <f>SUM(K10:V10)</f>
        <v>1120</v>
      </c>
      <c r="X9" s="216"/>
      <c r="Y9" s="216"/>
      <c r="Z9" s="215">
        <v>28</v>
      </c>
      <c r="AA9" s="215"/>
      <c r="AB9" s="119"/>
      <c r="AC9" s="119"/>
      <c r="AD9" s="206" t="s">
        <v>76</v>
      </c>
      <c r="AE9" s="206"/>
      <c r="AF9" s="206"/>
    </row>
    <row r="10" spans="1:32" ht="19.5" customHeight="1">
      <c r="A10" s="212"/>
      <c r="B10" s="212"/>
      <c r="C10" s="212"/>
      <c r="D10" s="212"/>
      <c r="E10" s="212"/>
      <c r="F10" s="213"/>
      <c r="G10" s="214"/>
      <c r="H10" s="214"/>
      <c r="I10" s="214"/>
      <c r="J10" s="214"/>
      <c r="K10" s="216">
        <f>SUM(K9:N9)</f>
        <v>372</v>
      </c>
      <c r="L10" s="216"/>
      <c r="M10" s="216"/>
      <c r="N10" s="216"/>
      <c r="O10" s="216">
        <f>SUM(O9:R9)</f>
        <v>381</v>
      </c>
      <c r="P10" s="216"/>
      <c r="Q10" s="216"/>
      <c r="R10" s="216"/>
      <c r="S10" s="216">
        <f>SUM(S9:V9)</f>
        <v>367</v>
      </c>
      <c r="T10" s="216"/>
      <c r="U10" s="216"/>
      <c r="V10" s="216"/>
      <c r="W10" s="216"/>
      <c r="X10" s="216"/>
      <c r="Y10" s="216"/>
      <c r="Z10" s="215"/>
      <c r="AA10" s="215"/>
      <c r="AB10" s="119"/>
      <c r="AC10" s="119"/>
      <c r="AD10" s="206"/>
      <c r="AE10" s="206"/>
      <c r="AF10" s="206"/>
    </row>
    <row r="11" spans="1:32" ht="19.5" customHeight="1">
      <c r="A11" s="212"/>
      <c r="B11" s="217"/>
      <c r="C11" s="217"/>
      <c r="D11" s="217"/>
      <c r="E11" s="218"/>
      <c r="F11" s="221"/>
      <c r="G11" s="227" t="s">
        <v>87</v>
      </c>
      <c r="H11" s="227"/>
      <c r="I11" s="227"/>
      <c r="J11" s="227"/>
      <c r="K11" s="80"/>
      <c r="L11" s="81"/>
      <c r="M11" s="80"/>
      <c r="N11" s="81"/>
      <c r="O11" s="80"/>
      <c r="P11" s="81"/>
      <c r="Q11" s="80"/>
      <c r="R11" s="81"/>
      <c r="S11" s="80"/>
      <c r="T11" s="81"/>
      <c r="U11" s="81"/>
      <c r="V11" s="81"/>
      <c r="W11" s="226">
        <f>SUM(K12:V12)</f>
        <v>0</v>
      </c>
      <c r="X11" s="226"/>
      <c r="Y11" s="226"/>
      <c r="Z11" s="215"/>
      <c r="AA11" s="215"/>
      <c r="AB11" s="119"/>
      <c r="AC11" s="119"/>
      <c r="AD11" s="206"/>
      <c r="AE11" s="206"/>
      <c r="AF11" s="206"/>
    </row>
    <row r="12" spans="1:32" ht="19.5" customHeight="1">
      <c r="A12" s="110"/>
      <c r="B12" s="219"/>
      <c r="C12" s="219"/>
      <c r="D12" s="219"/>
      <c r="E12" s="220"/>
      <c r="F12" s="222"/>
      <c r="G12" s="227"/>
      <c r="H12" s="227"/>
      <c r="I12" s="227"/>
      <c r="J12" s="227"/>
      <c r="K12" s="226">
        <f>SUM(K11:N11)</f>
        <v>0</v>
      </c>
      <c r="L12" s="226"/>
      <c r="M12" s="226"/>
      <c r="N12" s="226"/>
      <c r="O12" s="226">
        <f>SUM(O11:R11)</f>
        <v>0</v>
      </c>
      <c r="P12" s="226"/>
      <c r="Q12" s="226"/>
      <c r="R12" s="226"/>
      <c r="S12" s="226">
        <f>SUM(S11:V11)</f>
        <v>0</v>
      </c>
      <c r="T12" s="226"/>
      <c r="U12" s="226"/>
      <c r="V12" s="226"/>
      <c r="W12" s="226"/>
      <c r="X12" s="226"/>
      <c r="Y12" s="226"/>
      <c r="Z12" s="215"/>
      <c r="AA12" s="215"/>
      <c r="AB12" s="119"/>
      <c r="AC12" s="119"/>
      <c r="AD12" s="206"/>
      <c r="AE12" s="206"/>
      <c r="AF12" s="206"/>
    </row>
    <row r="13" spans="1:32" ht="19.5" customHeight="1">
      <c r="A13" s="109" t="s">
        <v>47</v>
      </c>
      <c r="B13" s="217"/>
      <c r="C13" s="217"/>
      <c r="D13" s="217"/>
      <c r="E13" s="218"/>
      <c r="F13" s="221">
        <v>3</v>
      </c>
      <c r="G13" s="214" t="s">
        <v>86</v>
      </c>
      <c r="H13" s="214"/>
      <c r="I13" s="214"/>
      <c r="J13" s="214"/>
      <c r="K13" s="84">
        <v>94</v>
      </c>
      <c r="L13" s="85">
        <v>94</v>
      </c>
      <c r="M13" s="84">
        <v>96</v>
      </c>
      <c r="N13" s="85">
        <v>96</v>
      </c>
      <c r="O13" s="84">
        <v>97</v>
      </c>
      <c r="P13" s="85">
        <v>95</v>
      </c>
      <c r="Q13" s="84">
        <v>93</v>
      </c>
      <c r="R13" s="85">
        <v>97</v>
      </c>
      <c r="S13" s="84">
        <v>92</v>
      </c>
      <c r="T13" s="85">
        <v>92</v>
      </c>
      <c r="U13" s="85">
        <v>88</v>
      </c>
      <c r="V13" s="85">
        <v>94</v>
      </c>
      <c r="W13" s="216">
        <f>SUM(K14:V14)</f>
        <v>1128</v>
      </c>
      <c r="X13" s="216"/>
      <c r="Y13" s="216"/>
      <c r="Z13" s="215">
        <v>38</v>
      </c>
      <c r="AA13" s="215"/>
      <c r="AB13" s="119">
        <v>1</v>
      </c>
      <c r="AC13" s="119"/>
      <c r="AD13" s="206"/>
      <c r="AE13" s="206"/>
      <c r="AF13" s="206"/>
    </row>
    <row r="14" spans="1:32" ht="19.5" customHeight="1">
      <c r="A14" s="110"/>
      <c r="B14" s="219"/>
      <c r="C14" s="219"/>
      <c r="D14" s="219"/>
      <c r="E14" s="220"/>
      <c r="F14" s="222"/>
      <c r="G14" s="214"/>
      <c r="H14" s="214"/>
      <c r="I14" s="214"/>
      <c r="J14" s="214"/>
      <c r="K14" s="223">
        <f>SUM(K13:N13)</f>
        <v>380</v>
      </c>
      <c r="L14" s="224"/>
      <c r="M14" s="224"/>
      <c r="N14" s="225"/>
      <c r="O14" s="223">
        <f>SUM(O13:R13)</f>
        <v>382</v>
      </c>
      <c r="P14" s="224"/>
      <c r="Q14" s="224"/>
      <c r="R14" s="225"/>
      <c r="S14" s="223">
        <f>SUM(S13:V13)</f>
        <v>366</v>
      </c>
      <c r="T14" s="224"/>
      <c r="U14" s="224"/>
      <c r="V14" s="225"/>
      <c r="W14" s="216"/>
      <c r="X14" s="216"/>
      <c r="Y14" s="216"/>
      <c r="Z14" s="215"/>
      <c r="AA14" s="215"/>
      <c r="AB14" s="119"/>
      <c r="AC14" s="119"/>
      <c r="AD14" s="206"/>
      <c r="AE14" s="206"/>
      <c r="AF14" s="206"/>
    </row>
    <row r="15" spans="1:32" ht="19.5" customHeight="1">
      <c r="A15" s="109" t="s">
        <v>56</v>
      </c>
      <c r="B15" s="217"/>
      <c r="C15" s="217"/>
      <c r="D15" s="217"/>
      <c r="E15" s="218"/>
      <c r="F15" s="221">
        <v>3</v>
      </c>
      <c r="G15" s="214" t="s">
        <v>86</v>
      </c>
      <c r="H15" s="214"/>
      <c r="I15" s="214"/>
      <c r="J15" s="214"/>
      <c r="K15" s="84">
        <v>91</v>
      </c>
      <c r="L15" s="85">
        <v>92</v>
      </c>
      <c r="M15" s="84">
        <v>87</v>
      </c>
      <c r="N15" s="85">
        <v>87</v>
      </c>
      <c r="O15" s="84">
        <v>90</v>
      </c>
      <c r="P15" s="85">
        <v>95</v>
      </c>
      <c r="Q15" s="84">
        <v>96</v>
      </c>
      <c r="R15" s="85">
        <v>93</v>
      </c>
      <c r="S15" s="84">
        <v>96</v>
      </c>
      <c r="T15" s="85">
        <v>84</v>
      </c>
      <c r="U15" s="85">
        <v>85</v>
      </c>
      <c r="V15" s="85">
        <v>79</v>
      </c>
      <c r="W15" s="216">
        <f>SUM(K16:V16)</f>
        <v>1075</v>
      </c>
      <c r="X15" s="216"/>
      <c r="Y15" s="216"/>
      <c r="Z15" s="215">
        <v>25</v>
      </c>
      <c r="AA15" s="215"/>
      <c r="AB15" s="119"/>
      <c r="AC15" s="119"/>
      <c r="AD15" s="206" t="s">
        <v>76</v>
      </c>
      <c r="AE15" s="206"/>
      <c r="AF15" s="206"/>
    </row>
    <row r="16" spans="1:32" ht="19.5" customHeight="1">
      <c r="A16" s="110"/>
      <c r="B16" s="219"/>
      <c r="C16" s="219"/>
      <c r="D16" s="219"/>
      <c r="E16" s="220"/>
      <c r="F16" s="222"/>
      <c r="G16" s="214"/>
      <c r="H16" s="214"/>
      <c r="I16" s="214"/>
      <c r="J16" s="214"/>
      <c r="K16" s="216">
        <f>SUM(K15:N15)</f>
        <v>357</v>
      </c>
      <c r="L16" s="216"/>
      <c r="M16" s="216"/>
      <c r="N16" s="216"/>
      <c r="O16" s="216">
        <f>SUM(O15:R15)</f>
        <v>374</v>
      </c>
      <c r="P16" s="216"/>
      <c r="Q16" s="216"/>
      <c r="R16" s="216"/>
      <c r="S16" s="216">
        <f>SUM(S15:V15)</f>
        <v>344</v>
      </c>
      <c r="T16" s="216"/>
      <c r="U16" s="216"/>
      <c r="V16" s="216"/>
      <c r="W16" s="216"/>
      <c r="X16" s="216"/>
      <c r="Y16" s="216"/>
      <c r="Z16" s="215"/>
      <c r="AA16" s="215"/>
      <c r="AB16" s="119"/>
      <c r="AC16" s="119"/>
      <c r="AD16" s="206"/>
      <c r="AE16" s="206"/>
      <c r="AF16" s="206"/>
    </row>
    <row r="17" spans="1:32" ht="19.5" customHeight="1">
      <c r="A17" s="212"/>
      <c r="B17" s="212"/>
      <c r="C17" s="212"/>
      <c r="D17" s="212"/>
      <c r="E17" s="212"/>
      <c r="F17" s="213"/>
      <c r="G17" s="214"/>
      <c r="H17" s="214"/>
      <c r="I17" s="214"/>
      <c r="J17" s="21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8"/>
      <c r="V17" s="78"/>
      <c r="W17" s="207">
        <f>SUM(K18:V18)</f>
        <v>0</v>
      </c>
      <c r="X17" s="207"/>
      <c r="Y17" s="207"/>
      <c r="Z17" s="215"/>
      <c r="AA17" s="215"/>
      <c r="AB17" s="119"/>
      <c r="AC17" s="119"/>
      <c r="AD17" s="208"/>
      <c r="AE17" s="208"/>
      <c r="AF17" s="208"/>
    </row>
    <row r="18" spans="1:32" ht="19.5" customHeight="1">
      <c r="A18" s="212"/>
      <c r="B18" s="212"/>
      <c r="C18" s="212"/>
      <c r="D18" s="212"/>
      <c r="E18" s="212"/>
      <c r="F18" s="213"/>
      <c r="G18" s="214"/>
      <c r="H18" s="214"/>
      <c r="I18" s="214"/>
      <c r="J18" s="214"/>
      <c r="K18" s="207">
        <f>SUM(K17:N17)</f>
        <v>0</v>
      </c>
      <c r="L18" s="207"/>
      <c r="M18" s="207"/>
      <c r="N18" s="207"/>
      <c r="O18" s="207">
        <f>SUM(O17:R17)</f>
        <v>0</v>
      </c>
      <c r="P18" s="207"/>
      <c r="Q18" s="207"/>
      <c r="R18" s="207"/>
      <c r="S18" s="207">
        <f>SUM(S17:V17)</f>
        <v>0</v>
      </c>
      <c r="T18" s="207"/>
      <c r="U18" s="207"/>
      <c r="V18" s="207"/>
      <c r="W18" s="207"/>
      <c r="X18" s="207"/>
      <c r="Y18" s="207"/>
      <c r="Z18" s="215"/>
      <c r="AA18" s="215"/>
      <c r="AB18" s="119"/>
      <c r="AC18" s="119"/>
      <c r="AD18" s="208"/>
      <c r="AE18" s="208"/>
      <c r="AF18" s="208"/>
    </row>
    <row r="19" spans="1:32" ht="19.5" customHeight="1">
      <c r="A19" s="212" t="s">
        <v>49</v>
      </c>
      <c r="B19" s="212"/>
      <c r="C19" s="212"/>
      <c r="D19" s="212"/>
      <c r="E19" s="212"/>
      <c r="F19" s="213">
        <v>2</v>
      </c>
      <c r="G19" s="214" t="s">
        <v>87</v>
      </c>
      <c r="H19" s="214"/>
      <c r="I19" s="214"/>
      <c r="J19" s="214"/>
      <c r="K19" s="84">
        <v>89</v>
      </c>
      <c r="L19" s="85">
        <v>93</v>
      </c>
      <c r="M19" s="84">
        <v>96</v>
      </c>
      <c r="N19" s="85">
        <v>91</v>
      </c>
      <c r="O19" s="84">
        <v>95</v>
      </c>
      <c r="P19" s="85">
        <v>96</v>
      </c>
      <c r="Q19" s="84">
        <v>94</v>
      </c>
      <c r="R19" s="85">
        <v>92</v>
      </c>
      <c r="S19" s="84">
        <v>95</v>
      </c>
      <c r="T19" s="85">
        <v>92</v>
      </c>
      <c r="U19" s="85">
        <v>91</v>
      </c>
      <c r="V19" s="85">
        <v>91</v>
      </c>
      <c r="W19" s="216">
        <f>SUM(K20:V20)</f>
        <v>1115</v>
      </c>
      <c r="X19" s="216"/>
      <c r="Y19" s="216"/>
      <c r="Z19" s="215">
        <v>33</v>
      </c>
      <c r="AA19" s="215"/>
      <c r="AB19" s="119"/>
      <c r="AC19" s="119"/>
      <c r="AD19" s="208"/>
      <c r="AE19" s="208"/>
      <c r="AF19" s="208"/>
    </row>
    <row r="20" spans="1:32" ht="19.5" customHeight="1">
      <c r="A20" s="212"/>
      <c r="B20" s="212"/>
      <c r="C20" s="212"/>
      <c r="D20" s="212"/>
      <c r="E20" s="212"/>
      <c r="F20" s="213"/>
      <c r="G20" s="214"/>
      <c r="H20" s="214"/>
      <c r="I20" s="214"/>
      <c r="J20" s="214"/>
      <c r="K20" s="216">
        <f>SUM(K19:N19)</f>
        <v>369</v>
      </c>
      <c r="L20" s="216"/>
      <c r="M20" s="216"/>
      <c r="N20" s="216"/>
      <c r="O20" s="216">
        <f>SUM(O19:R19)</f>
        <v>377</v>
      </c>
      <c r="P20" s="216"/>
      <c r="Q20" s="216"/>
      <c r="R20" s="216"/>
      <c r="S20" s="216">
        <f>SUM(S19:V19)</f>
        <v>369</v>
      </c>
      <c r="T20" s="216"/>
      <c r="U20" s="216"/>
      <c r="V20" s="216"/>
      <c r="W20" s="216"/>
      <c r="X20" s="216"/>
      <c r="Y20" s="216"/>
      <c r="Z20" s="215"/>
      <c r="AA20" s="215"/>
      <c r="AB20" s="119"/>
      <c r="AC20" s="119"/>
      <c r="AD20" s="208"/>
      <c r="AE20" s="208"/>
      <c r="AF20" s="208"/>
    </row>
    <row r="21" spans="1:32" ht="19.5" customHeight="1">
      <c r="A21" s="212"/>
      <c r="B21" s="212"/>
      <c r="C21" s="212"/>
      <c r="D21" s="212"/>
      <c r="E21" s="212"/>
      <c r="F21" s="213"/>
      <c r="G21" s="214"/>
      <c r="H21" s="214"/>
      <c r="I21" s="214"/>
      <c r="J21" s="214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8"/>
      <c r="V21" s="78"/>
      <c r="W21" s="207">
        <f>SUM(K22:V22)</f>
        <v>0</v>
      </c>
      <c r="X21" s="207"/>
      <c r="Y21" s="207"/>
      <c r="Z21" s="215"/>
      <c r="AA21" s="215"/>
      <c r="AB21" s="119"/>
      <c r="AC21" s="119"/>
      <c r="AD21" s="208"/>
      <c r="AE21" s="208"/>
      <c r="AF21" s="208"/>
    </row>
    <row r="22" spans="1:32" ht="19.5" customHeight="1">
      <c r="A22" s="212"/>
      <c r="B22" s="212"/>
      <c r="C22" s="212"/>
      <c r="D22" s="212"/>
      <c r="E22" s="212"/>
      <c r="F22" s="213"/>
      <c r="G22" s="214"/>
      <c r="H22" s="214"/>
      <c r="I22" s="214"/>
      <c r="J22" s="214"/>
      <c r="K22" s="207">
        <f>SUM(K21:N21)</f>
        <v>0</v>
      </c>
      <c r="L22" s="207"/>
      <c r="M22" s="207"/>
      <c r="N22" s="207"/>
      <c r="O22" s="207">
        <f>SUM(O21:R21)</f>
        <v>0</v>
      </c>
      <c r="P22" s="207"/>
      <c r="Q22" s="207"/>
      <c r="R22" s="207"/>
      <c r="S22" s="207">
        <f>SUM(S21:V21)</f>
        <v>0</v>
      </c>
      <c r="T22" s="207"/>
      <c r="U22" s="207"/>
      <c r="V22" s="207"/>
      <c r="W22" s="207"/>
      <c r="X22" s="207"/>
      <c r="Y22" s="207"/>
      <c r="Z22" s="215"/>
      <c r="AA22" s="215"/>
      <c r="AB22" s="119"/>
      <c r="AC22" s="119"/>
      <c r="AD22" s="208"/>
      <c r="AE22" s="208"/>
      <c r="AF22" s="208"/>
    </row>
    <row r="23" spans="1:32" ht="19.5" customHeight="1">
      <c r="A23" s="212"/>
      <c r="B23" s="212"/>
      <c r="C23" s="212"/>
      <c r="D23" s="212"/>
      <c r="E23" s="212"/>
      <c r="F23" s="213"/>
      <c r="G23" s="214"/>
      <c r="H23" s="214"/>
      <c r="I23" s="214"/>
      <c r="J23" s="214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8"/>
      <c r="V23" s="78"/>
      <c r="W23" s="207">
        <f>SUM(K24:V24)</f>
        <v>0</v>
      </c>
      <c r="X23" s="207"/>
      <c r="Y23" s="207"/>
      <c r="Z23" s="215"/>
      <c r="AA23" s="215"/>
      <c r="AB23" s="119"/>
      <c r="AC23" s="119"/>
      <c r="AD23" s="208"/>
      <c r="AE23" s="208"/>
      <c r="AF23" s="208"/>
    </row>
    <row r="24" spans="1:32" ht="19.5" customHeight="1">
      <c r="A24" s="212"/>
      <c r="B24" s="212"/>
      <c r="C24" s="212"/>
      <c r="D24" s="212"/>
      <c r="E24" s="212"/>
      <c r="F24" s="213"/>
      <c r="G24" s="214"/>
      <c r="H24" s="214"/>
      <c r="I24" s="214"/>
      <c r="J24" s="214"/>
      <c r="K24" s="207">
        <f>SUM(K23:N23)</f>
        <v>0</v>
      </c>
      <c r="L24" s="207"/>
      <c r="M24" s="207"/>
      <c r="N24" s="207"/>
      <c r="O24" s="207">
        <f>SUM(O23:R23)</f>
        <v>0</v>
      </c>
      <c r="P24" s="207"/>
      <c r="Q24" s="207"/>
      <c r="R24" s="207"/>
      <c r="S24" s="207">
        <f>SUM(S23:V23)</f>
        <v>0</v>
      </c>
      <c r="T24" s="207"/>
      <c r="U24" s="207"/>
      <c r="V24" s="207"/>
      <c r="W24" s="207"/>
      <c r="X24" s="207"/>
      <c r="Y24" s="207"/>
      <c r="Z24" s="215"/>
      <c r="AA24" s="215"/>
      <c r="AB24" s="119"/>
      <c r="AC24" s="119"/>
      <c r="AD24" s="208"/>
      <c r="AE24" s="208"/>
      <c r="AF24" s="208"/>
    </row>
    <row r="25" spans="1:32" ht="19.5" customHeight="1">
      <c r="A25" s="212"/>
      <c r="B25" s="212"/>
      <c r="C25" s="212"/>
      <c r="D25" s="212"/>
      <c r="E25" s="212"/>
      <c r="F25" s="213"/>
      <c r="G25" s="214"/>
      <c r="H25" s="214"/>
      <c r="I25" s="214"/>
      <c r="J25" s="214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8"/>
      <c r="V25" s="78"/>
      <c r="W25" s="207">
        <f>SUM(K26:V26)</f>
        <v>0</v>
      </c>
      <c r="X25" s="207"/>
      <c r="Y25" s="207"/>
      <c r="Z25" s="215"/>
      <c r="AA25" s="215"/>
      <c r="AB25" s="119"/>
      <c r="AC25" s="119"/>
      <c r="AD25" s="208"/>
      <c r="AE25" s="208"/>
      <c r="AF25" s="208"/>
    </row>
    <row r="26" spans="1:32" ht="19.5" customHeight="1">
      <c r="A26" s="212"/>
      <c r="B26" s="212"/>
      <c r="C26" s="212"/>
      <c r="D26" s="212"/>
      <c r="E26" s="212"/>
      <c r="F26" s="213"/>
      <c r="G26" s="214"/>
      <c r="H26" s="214"/>
      <c r="I26" s="214"/>
      <c r="J26" s="214"/>
      <c r="K26" s="207">
        <f>SUM(K25:N25)</f>
        <v>0</v>
      </c>
      <c r="L26" s="207"/>
      <c r="M26" s="207"/>
      <c r="N26" s="207"/>
      <c r="O26" s="207">
        <f>SUM(O25:R25)</f>
        <v>0</v>
      </c>
      <c r="P26" s="207"/>
      <c r="Q26" s="207"/>
      <c r="R26" s="207"/>
      <c r="S26" s="207">
        <f>SUM(S25:V25)</f>
        <v>0</v>
      </c>
      <c r="T26" s="207"/>
      <c r="U26" s="207"/>
      <c r="V26" s="207"/>
      <c r="W26" s="207"/>
      <c r="X26" s="207"/>
      <c r="Y26" s="207"/>
      <c r="Z26" s="215"/>
      <c r="AA26" s="215"/>
      <c r="AB26" s="119"/>
      <c r="AC26" s="119"/>
      <c r="AD26" s="208"/>
      <c r="AE26" s="208"/>
      <c r="AF26" s="208"/>
    </row>
    <row r="27" spans="1:32" ht="19.5" customHeight="1">
      <c r="A27" s="212"/>
      <c r="B27" s="212"/>
      <c r="C27" s="212"/>
      <c r="D27" s="212"/>
      <c r="E27" s="212"/>
      <c r="F27" s="213"/>
      <c r="G27" s="214"/>
      <c r="H27" s="214"/>
      <c r="I27" s="214"/>
      <c r="J27" s="214"/>
      <c r="K27" s="77"/>
      <c r="L27" s="78"/>
      <c r="M27" s="77"/>
      <c r="N27" s="78"/>
      <c r="O27" s="77"/>
      <c r="P27" s="78"/>
      <c r="Q27" s="77"/>
      <c r="R27" s="78"/>
      <c r="S27" s="77"/>
      <c r="T27" s="78"/>
      <c r="U27" s="78"/>
      <c r="V27" s="78"/>
      <c r="W27" s="207">
        <f>SUM(K28:V28)</f>
        <v>0</v>
      </c>
      <c r="X27" s="207"/>
      <c r="Y27" s="207"/>
      <c r="Z27" s="215"/>
      <c r="AA27" s="215"/>
      <c r="AB27" s="119"/>
      <c r="AC27" s="119"/>
      <c r="AD27" s="208"/>
      <c r="AE27" s="208"/>
      <c r="AF27" s="208"/>
    </row>
    <row r="28" spans="1:32" ht="19.5" customHeight="1">
      <c r="A28" s="212"/>
      <c r="B28" s="212"/>
      <c r="C28" s="212"/>
      <c r="D28" s="212"/>
      <c r="E28" s="212"/>
      <c r="F28" s="213"/>
      <c r="G28" s="214"/>
      <c r="H28" s="214"/>
      <c r="I28" s="214"/>
      <c r="J28" s="214"/>
      <c r="K28" s="207">
        <f>SUM(K27:N27)</f>
        <v>0</v>
      </c>
      <c r="L28" s="207"/>
      <c r="M28" s="207"/>
      <c r="N28" s="207"/>
      <c r="O28" s="207">
        <f>SUM(O27:R27)</f>
        <v>0</v>
      </c>
      <c r="P28" s="207"/>
      <c r="Q28" s="207"/>
      <c r="R28" s="207"/>
      <c r="S28" s="207">
        <f>SUM(S27:V27)</f>
        <v>0</v>
      </c>
      <c r="T28" s="207"/>
      <c r="U28" s="207"/>
      <c r="V28" s="207"/>
      <c r="W28" s="207"/>
      <c r="X28" s="207"/>
      <c r="Y28" s="207"/>
      <c r="Z28" s="215"/>
      <c r="AA28" s="215"/>
      <c r="AB28" s="119"/>
      <c r="AC28" s="119"/>
      <c r="AD28" s="208"/>
      <c r="AE28" s="208"/>
      <c r="AF28" s="208"/>
    </row>
    <row r="29" spans="1:32" ht="19.5" customHeight="1">
      <c r="A29" s="67"/>
      <c r="B29" s="67"/>
      <c r="C29" s="67"/>
      <c r="D29" s="67"/>
      <c r="E29" s="67"/>
      <c r="F29" s="10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1"/>
      <c r="X29" s="11"/>
      <c r="Y29" s="11"/>
      <c r="Z29" s="11"/>
      <c r="AA29" s="11"/>
      <c r="AB29" s="67"/>
      <c r="AC29" s="67"/>
      <c r="AD29" s="67"/>
      <c r="AE29" s="67"/>
      <c r="AF29" s="67"/>
    </row>
    <row r="30" spans="1:32" ht="19.5" customHeight="1">
      <c r="A30" s="68"/>
      <c r="B30" s="9"/>
      <c r="C30" s="9"/>
      <c r="D30" s="9"/>
      <c r="E30" s="9"/>
      <c r="F30" s="9"/>
      <c r="G30" s="68"/>
      <c r="H30" s="68"/>
      <c r="I30" s="65"/>
      <c r="J30" s="65"/>
      <c r="K30" s="202" t="s">
        <v>10</v>
      </c>
      <c r="L30" s="202"/>
      <c r="M30" s="202"/>
      <c r="N30" s="202"/>
      <c r="O30" s="202"/>
      <c r="P30" s="202"/>
      <c r="Q30" s="74"/>
      <c r="R30" s="63"/>
      <c r="S30" s="63"/>
      <c r="T30" s="63"/>
      <c r="U30" s="63"/>
      <c r="V30" s="63"/>
      <c r="W30" s="74"/>
      <c r="X30" s="65"/>
      <c r="Y30" s="65"/>
      <c r="Z30" s="76"/>
      <c r="AA30" s="65"/>
      <c r="AB30" s="65"/>
      <c r="AC30" s="68"/>
      <c r="AD30" s="68"/>
      <c r="AE30" s="68"/>
      <c r="AF30" s="68"/>
    </row>
    <row r="31" spans="1:32" ht="15" customHeight="1">
      <c r="A31" s="68"/>
      <c r="B31" s="9"/>
      <c r="C31" s="9"/>
      <c r="D31" s="9"/>
      <c r="E31" s="9"/>
      <c r="F31" s="9"/>
      <c r="G31" s="68"/>
      <c r="H31" s="68"/>
      <c r="I31" s="65"/>
      <c r="J31" s="65"/>
      <c r="K31" s="202"/>
      <c r="L31" s="202"/>
      <c r="M31" s="202"/>
      <c r="N31" s="202"/>
      <c r="O31" s="202"/>
      <c r="P31" s="202"/>
      <c r="Q31" s="74"/>
      <c r="R31" s="63"/>
      <c r="S31" s="63"/>
      <c r="T31" s="63"/>
      <c r="U31" s="63"/>
      <c r="V31" s="63"/>
      <c r="W31" s="74"/>
      <c r="X31" s="65"/>
      <c r="Y31" s="65"/>
      <c r="Z31" s="65"/>
      <c r="AA31" s="65"/>
      <c r="AB31" s="65"/>
      <c r="AC31" s="68"/>
      <c r="AD31" s="68"/>
      <c r="AE31" s="68"/>
      <c r="AF31" s="68"/>
    </row>
    <row r="32" spans="1:32" ht="15" customHeight="1">
      <c r="A32" s="68"/>
      <c r="B32" s="68"/>
      <c r="C32" s="55"/>
      <c r="D32" s="55"/>
      <c r="E32" s="55"/>
      <c r="F32" s="55"/>
      <c r="G32" s="55"/>
      <c r="H32" s="55"/>
      <c r="I32" s="65"/>
      <c r="J32" s="65"/>
      <c r="K32" s="79"/>
      <c r="L32" s="79"/>
      <c r="M32" s="209" t="s">
        <v>47</v>
      </c>
      <c r="N32" s="209"/>
      <c r="O32" s="209"/>
      <c r="P32" s="209"/>
      <c r="Q32" s="209"/>
      <c r="R32" s="94">
        <v>1128</v>
      </c>
      <c r="S32" s="94"/>
      <c r="T32" s="94"/>
      <c r="U32" s="94"/>
      <c r="V32" s="94"/>
      <c r="W32" s="202" t="s">
        <v>32</v>
      </c>
      <c r="X32" s="65"/>
      <c r="Y32" s="65"/>
      <c r="Z32" s="65"/>
      <c r="AA32" s="65"/>
      <c r="AB32" s="65"/>
      <c r="AE32" s="68"/>
      <c r="AF32" s="68"/>
    </row>
    <row r="33" spans="1:32" ht="15" customHeight="1">
      <c r="A33" s="68"/>
      <c r="B33" s="68"/>
      <c r="C33" s="55"/>
      <c r="D33" s="55"/>
      <c r="E33" s="55"/>
      <c r="F33" s="55"/>
      <c r="G33" s="55"/>
      <c r="H33" s="55"/>
      <c r="I33" s="65"/>
      <c r="J33" s="65"/>
      <c r="K33" s="79"/>
      <c r="L33" s="79"/>
      <c r="M33" s="210"/>
      <c r="N33" s="210"/>
      <c r="O33" s="210"/>
      <c r="P33" s="210"/>
      <c r="Q33" s="210"/>
      <c r="R33" s="89"/>
      <c r="S33" s="89"/>
      <c r="T33" s="89"/>
      <c r="U33" s="89"/>
      <c r="V33" s="89"/>
      <c r="W33" s="203"/>
      <c r="X33" s="65"/>
      <c r="Y33" s="65"/>
      <c r="Z33" s="65"/>
      <c r="AA33" s="65"/>
      <c r="AB33" s="65"/>
      <c r="AE33" s="68"/>
      <c r="AF33" s="68"/>
    </row>
    <row r="34" spans="1:40" ht="15" customHeight="1">
      <c r="A34" s="68"/>
      <c r="B34" s="68"/>
      <c r="C34" s="55"/>
      <c r="D34" s="55"/>
      <c r="E34" s="55"/>
      <c r="F34" s="55"/>
      <c r="G34" s="55"/>
      <c r="H34" s="55"/>
      <c r="I34" s="65"/>
      <c r="J34" s="65"/>
      <c r="K34" s="65"/>
      <c r="L34" s="74"/>
      <c r="M34" s="211" t="s">
        <v>46</v>
      </c>
      <c r="N34" s="211"/>
      <c r="O34" s="211"/>
      <c r="P34" s="211"/>
      <c r="Q34" s="211"/>
      <c r="R34" s="94">
        <v>1120</v>
      </c>
      <c r="S34" s="94"/>
      <c r="T34" s="94"/>
      <c r="U34" s="94"/>
      <c r="V34" s="94"/>
      <c r="W34" s="202" t="s">
        <v>32</v>
      </c>
      <c r="X34" s="65"/>
      <c r="Y34" s="65"/>
      <c r="Z34" s="65"/>
      <c r="AA34" s="65"/>
      <c r="AB34" s="65"/>
      <c r="AE34" s="68"/>
      <c r="AF34" s="68"/>
      <c r="AG34" s="9"/>
      <c r="AH34" s="9"/>
      <c r="AI34" s="9"/>
      <c r="AJ34" s="9"/>
      <c r="AK34" s="9"/>
      <c r="AL34" s="9"/>
      <c r="AM34" s="9"/>
      <c r="AN34" s="9"/>
    </row>
    <row r="35" spans="1:40" ht="15" customHeight="1">
      <c r="A35" s="68"/>
      <c r="B35" s="68"/>
      <c r="C35" s="55"/>
      <c r="D35" s="55"/>
      <c r="E35" s="55"/>
      <c r="F35" s="55"/>
      <c r="G35" s="55"/>
      <c r="H35" s="55"/>
      <c r="I35" s="65"/>
      <c r="J35" s="65"/>
      <c r="K35" s="65"/>
      <c r="L35" s="74"/>
      <c r="M35" s="210"/>
      <c r="N35" s="210"/>
      <c r="O35" s="210"/>
      <c r="P35" s="210"/>
      <c r="Q35" s="210"/>
      <c r="R35" s="89"/>
      <c r="S35" s="89"/>
      <c r="T35" s="89"/>
      <c r="U35" s="89"/>
      <c r="V35" s="89"/>
      <c r="W35" s="203"/>
      <c r="X35" s="65"/>
      <c r="Y35" s="65"/>
      <c r="Z35" s="65"/>
      <c r="AA35" s="65"/>
      <c r="AB35" s="65"/>
      <c r="AE35" s="68"/>
      <c r="AF35" s="68"/>
      <c r="AG35" s="9"/>
      <c r="AH35" s="9"/>
      <c r="AI35" s="9"/>
      <c r="AJ35" s="9"/>
      <c r="AK35" s="9"/>
      <c r="AL35" s="9"/>
      <c r="AM35" s="9"/>
      <c r="AN35" s="9"/>
    </row>
    <row r="36" spans="1:40" ht="15" customHeight="1">
      <c r="A36" s="68"/>
      <c r="B36" s="68"/>
      <c r="C36" s="9"/>
      <c r="D36" s="9"/>
      <c r="E36" s="9"/>
      <c r="F36" s="9"/>
      <c r="G36" s="9"/>
      <c r="H36" s="9"/>
      <c r="I36" s="65"/>
      <c r="J36" s="65"/>
      <c r="K36" s="65"/>
      <c r="L36" s="74"/>
      <c r="M36" s="211" t="s">
        <v>49</v>
      </c>
      <c r="N36" s="211"/>
      <c r="O36" s="211"/>
      <c r="P36" s="211"/>
      <c r="Q36" s="211"/>
      <c r="R36" s="94">
        <v>1115</v>
      </c>
      <c r="S36" s="94"/>
      <c r="T36" s="94"/>
      <c r="U36" s="94"/>
      <c r="V36" s="94"/>
      <c r="W36" s="202" t="s">
        <v>32</v>
      </c>
      <c r="X36" s="65"/>
      <c r="Y36" s="65"/>
      <c r="Z36" s="65"/>
      <c r="AA36" s="65"/>
      <c r="AB36" s="65"/>
      <c r="AE36" s="68"/>
      <c r="AF36" s="68"/>
      <c r="AG36" s="9"/>
      <c r="AH36" s="9"/>
      <c r="AI36" s="9"/>
      <c r="AJ36" s="9"/>
      <c r="AK36" s="9"/>
      <c r="AL36" s="9"/>
      <c r="AM36" s="9"/>
      <c r="AN36" s="9"/>
    </row>
    <row r="37" spans="1:40" ht="15" customHeight="1">
      <c r="A37" s="68"/>
      <c r="B37" s="68"/>
      <c r="C37" s="9"/>
      <c r="D37" s="9"/>
      <c r="E37" s="9"/>
      <c r="F37" s="9"/>
      <c r="G37" s="9"/>
      <c r="H37" s="9"/>
      <c r="I37" s="65"/>
      <c r="J37" s="65"/>
      <c r="K37" s="65"/>
      <c r="L37" s="74"/>
      <c r="M37" s="210"/>
      <c r="N37" s="210"/>
      <c r="O37" s="210"/>
      <c r="P37" s="210"/>
      <c r="Q37" s="210"/>
      <c r="R37" s="89"/>
      <c r="S37" s="89"/>
      <c r="T37" s="89"/>
      <c r="U37" s="89"/>
      <c r="V37" s="89"/>
      <c r="W37" s="203"/>
      <c r="X37" s="65"/>
      <c r="Y37" s="65"/>
      <c r="Z37" s="65"/>
      <c r="AA37" s="65"/>
      <c r="AB37" s="65"/>
      <c r="AE37" s="68"/>
      <c r="AF37" s="68"/>
      <c r="AG37" s="9"/>
      <c r="AH37" s="9"/>
      <c r="AI37" s="9"/>
      <c r="AJ37" s="9"/>
      <c r="AK37" s="9"/>
      <c r="AL37" s="9"/>
      <c r="AM37" s="9"/>
      <c r="AN37" s="9"/>
    </row>
    <row r="38" spans="1:40" ht="15" customHeight="1">
      <c r="A38" s="68"/>
      <c r="B38" s="68"/>
      <c r="C38" s="9"/>
      <c r="D38" s="9"/>
      <c r="E38" s="9"/>
      <c r="F38" s="9"/>
      <c r="G38" s="9"/>
      <c r="H38" s="69"/>
      <c r="I38" s="65"/>
      <c r="J38" s="65"/>
      <c r="K38" s="65"/>
      <c r="L38" s="74"/>
      <c r="M38" s="59"/>
      <c r="N38" s="59"/>
      <c r="O38" s="59"/>
      <c r="P38" s="59"/>
      <c r="Q38" s="59"/>
      <c r="R38" s="63"/>
      <c r="S38" s="63"/>
      <c r="T38" s="63"/>
      <c r="U38" s="63"/>
      <c r="V38" s="63"/>
      <c r="W38" s="74"/>
      <c r="X38" s="65"/>
      <c r="Y38" s="65"/>
      <c r="Z38" s="65"/>
      <c r="AA38" s="65"/>
      <c r="AB38" s="65"/>
      <c r="AC38" s="69"/>
      <c r="AD38" s="69"/>
      <c r="AE38" s="68"/>
      <c r="AF38" s="68"/>
      <c r="AG38" s="9"/>
      <c r="AH38" s="9"/>
      <c r="AI38" s="9"/>
      <c r="AJ38" s="9"/>
      <c r="AK38" s="9"/>
      <c r="AL38" s="9"/>
      <c r="AM38" s="9"/>
      <c r="AN38" s="9"/>
    </row>
    <row r="39" spans="1:40" ht="15" customHeight="1">
      <c r="A39" s="68"/>
      <c r="B39" s="68"/>
      <c r="C39" s="9"/>
      <c r="D39" s="9"/>
      <c r="E39" s="9"/>
      <c r="F39" s="9"/>
      <c r="G39" s="9"/>
      <c r="H39" s="9"/>
      <c r="I39" s="65"/>
      <c r="J39" s="65"/>
      <c r="K39" s="65"/>
      <c r="L39" s="74"/>
      <c r="M39" s="92" t="s">
        <v>11</v>
      </c>
      <c r="N39" s="92"/>
      <c r="O39" s="92"/>
      <c r="P39" s="92"/>
      <c r="Q39" s="92"/>
      <c r="R39" s="94">
        <f>SUM(R32+R34+R36)</f>
        <v>3363</v>
      </c>
      <c r="S39" s="94"/>
      <c r="T39" s="94"/>
      <c r="U39" s="94"/>
      <c r="V39" s="94"/>
      <c r="W39" s="202" t="s">
        <v>32</v>
      </c>
      <c r="X39" s="65"/>
      <c r="Y39" s="65"/>
      <c r="Z39" s="65"/>
      <c r="AA39" s="65"/>
      <c r="AB39" s="65"/>
      <c r="AC39" s="9"/>
      <c r="AD39" s="9"/>
      <c r="AE39" s="68"/>
      <c r="AF39" s="68"/>
      <c r="AG39" s="9"/>
      <c r="AH39" s="9"/>
      <c r="AI39" s="9"/>
      <c r="AJ39" s="9"/>
      <c r="AK39" s="9"/>
      <c r="AL39" s="9"/>
      <c r="AM39" s="9"/>
      <c r="AN39" s="9"/>
    </row>
    <row r="40" spans="1:32" ht="15" customHeight="1">
      <c r="A40" s="68"/>
      <c r="B40" s="68"/>
      <c r="C40" s="9"/>
      <c r="D40" s="9"/>
      <c r="E40" s="9"/>
      <c r="F40" s="9"/>
      <c r="G40" s="9"/>
      <c r="H40" s="9"/>
      <c r="I40" s="65"/>
      <c r="J40" s="65"/>
      <c r="K40" s="65"/>
      <c r="L40" s="74"/>
      <c r="M40" s="91"/>
      <c r="N40" s="91"/>
      <c r="O40" s="91"/>
      <c r="P40" s="91"/>
      <c r="Q40" s="91"/>
      <c r="R40" s="89"/>
      <c r="S40" s="89"/>
      <c r="T40" s="89"/>
      <c r="U40" s="89"/>
      <c r="V40" s="89"/>
      <c r="W40" s="203"/>
      <c r="X40" s="65"/>
      <c r="Y40" s="65"/>
      <c r="Z40" s="65"/>
      <c r="AA40" s="65"/>
      <c r="AB40" s="65"/>
      <c r="AC40" s="9"/>
      <c r="AD40" s="9"/>
      <c r="AE40" s="68"/>
      <c r="AF40" s="68"/>
    </row>
    <row r="41" spans="1:32" ht="15" customHeight="1">
      <c r="A41" s="68"/>
      <c r="B41" s="68"/>
      <c r="C41" s="9"/>
      <c r="D41" s="9"/>
      <c r="E41" s="9"/>
      <c r="F41" s="9"/>
      <c r="G41" s="9"/>
      <c r="H41" s="9"/>
      <c r="I41" s="65"/>
      <c r="J41" s="65"/>
      <c r="K41" s="65"/>
      <c r="L41" s="74"/>
      <c r="M41" s="92" t="s">
        <v>12</v>
      </c>
      <c r="N41" s="92"/>
      <c r="O41" s="92"/>
      <c r="P41" s="92"/>
      <c r="Q41" s="92"/>
      <c r="R41" s="94">
        <v>1121</v>
      </c>
      <c r="S41" s="94"/>
      <c r="T41" s="94"/>
      <c r="U41" s="94"/>
      <c r="V41" s="94"/>
      <c r="W41" s="202" t="s">
        <v>32</v>
      </c>
      <c r="X41" s="65"/>
      <c r="Y41" s="65"/>
      <c r="Z41" s="65"/>
      <c r="AA41" s="65"/>
      <c r="AB41" s="65"/>
      <c r="AC41" s="9"/>
      <c r="AD41" s="9"/>
      <c r="AE41" s="68"/>
      <c r="AF41" s="68"/>
    </row>
    <row r="42" spans="1:32" ht="15" customHeight="1">
      <c r="A42" s="68"/>
      <c r="B42" s="68"/>
      <c r="C42" s="9"/>
      <c r="D42" s="9"/>
      <c r="E42" s="9"/>
      <c r="F42" s="9"/>
      <c r="G42" s="9"/>
      <c r="H42" s="9"/>
      <c r="I42" s="65"/>
      <c r="J42" s="65"/>
      <c r="K42" s="65"/>
      <c r="L42" s="74"/>
      <c r="M42" s="91"/>
      <c r="N42" s="91"/>
      <c r="O42" s="91"/>
      <c r="P42" s="91"/>
      <c r="Q42" s="91"/>
      <c r="R42" s="89"/>
      <c r="S42" s="89"/>
      <c r="T42" s="89"/>
      <c r="U42" s="89"/>
      <c r="V42" s="89"/>
      <c r="W42" s="203"/>
      <c r="X42" s="65"/>
      <c r="Y42" s="65"/>
      <c r="Z42" s="65"/>
      <c r="AA42" s="65"/>
      <c r="AB42" s="65"/>
      <c r="AC42" s="9"/>
      <c r="AD42" s="9"/>
      <c r="AE42" s="68"/>
      <c r="AF42" s="68"/>
    </row>
    <row r="43" spans="1:32" ht="15" customHeight="1">
      <c r="A43" s="68"/>
      <c r="B43" s="68"/>
      <c r="C43" s="68"/>
      <c r="D43" s="68"/>
      <c r="E43" s="68"/>
      <c r="F43" s="1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2"/>
      <c r="X43" s="2"/>
      <c r="Y43" s="2"/>
      <c r="Z43" s="2"/>
      <c r="AA43" s="2"/>
      <c r="AB43" s="68"/>
      <c r="AC43" s="68"/>
      <c r="AD43" s="68"/>
      <c r="AE43" s="68"/>
      <c r="AF43" s="68"/>
    </row>
    <row r="44" spans="1:23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"/>
      <c r="Q44" s="2"/>
      <c r="R44" s="2"/>
      <c r="S44" s="68"/>
      <c r="T44" s="68"/>
      <c r="U44" s="68"/>
      <c r="V44" s="68"/>
      <c r="W44" s="68"/>
    </row>
    <row r="45" ht="15" customHeight="1">
      <c r="F45" s="17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40">
    <mergeCell ref="AB27:AC28"/>
    <mergeCell ref="S28:V28"/>
    <mergeCell ref="A27:E28"/>
    <mergeCell ref="F27:F28"/>
    <mergeCell ref="G27:J28"/>
    <mergeCell ref="W27:Y28"/>
    <mergeCell ref="Z27:AA28"/>
    <mergeCell ref="A1:Q3"/>
    <mergeCell ref="A6:E6"/>
    <mergeCell ref="G6:J6"/>
    <mergeCell ref="K6:N6"/>
    <mergeCell ref="O6:R6"/>
    <mergeCell ref="A4:I5"/>
    <mergeCell ref="AD6:AF6"/>
    <mergeCell ref="A7:E8"/>
    <mergeCell ref="F7:F8"/>
    <mergeCell ref="G7:J8"/>
    <mergeCell ref="AB7:AC8"/>
    <mergeCell ref="AD7:AF8"/>
    <mergeCell ref="K8:N8"/>
    <mergeCell ref="O8:R8"/>
    <mergeCell ref="W6:Y6"/>
    <mergeCell ref="Z6:AA6"/>
    <mergeCell ref="S6:V6"/>
    <mergeCell ref="Z9:AA10"/>
    <mergeCell ref="K10:N10"/>
    <mergeCell ref="O10:R10"/>
    <mergeCell ref="AB6:AC6"/>
    <mergeCell ref="S8:V8"/>
    <mergeCell ref="W7:Y8"/>
    <mergeCell ref="Z7:AA8"/>
    <mergeCell ref="S10:V10"/>
    <mergeCell ref="W9:Y10"/>
    <mergeCell ref="A9:E10"/>
    <mergeCell ref="F9:F10"/>
    <mergeCell ref="G9:J10"/>
    <mergeCell ref="A11:E12"/>
    <mergeCell ref="F11:F12"/>
    <mergeCell ref="G11:J12"/>
    <mergeCell ref="K12:N12"/>
    <mergeCell ref="O12:R12"/>
    <mergeCell ref="S12:V12"/>
    <mergeCell ref="W11:Y12"/>
    <mergeCell ref="Z11:AA12"/>
    <mergeCell ref="AB11:AC12"/>
    <mergeCell ref="A13:E14"/>
    <mergeCell ref="F13:F14"/>
    <mergeCell ref="G13:J14"/>
    <mergeCell ref="AD13:AF14"/>
    <mergeCell ref="K14:N14"/>
    <mergeCell ref="O14:R14"/>
    <mergeCell ref="S14:V14"/>
    <mergeCell ref="W13:Y14"/>
    <mergeCell ref="Z13:AA14"/>
    <mergeCell ref="AB13:AC14"/>
    <mergeCell ref="A15:E16"/>
    <mergeCell ref="F15:F16"/>
    <mergeCell ref="G15:J16"/>
    <mergeCell ref="AD15:AF16"/>
    <mergeCell ref="K16:N16"/>
    <mergeCell ref="O16:R16"/>
    <mergeCell ref="S16:V16"/>
    <mergeCell ref="W15:Y16"/>
    <mergeCell ref="Z15:AA16"/>
    <mergeCell ref="AB15:AC16"/>
    <mergeCell ref="A17:E18"/>
    <mergeCell ref="F17:F18"/>
    <mergeCell ref="G17:J18"/>
    <mergeCell ref="AD17:AF18"/>
    <mergeCell ref="K18:N18"/>
    <mergeCell ref="O18:R18"/>
    <mergeCell ref="S18:V18"/>
    <mergeCell ref="W17:Y18"/>
    <mergeCell ref="Z17:AA18"/>
    <mergeCell ref="AB17:AC18"/>
    <mergeCell ref="A19:E20"/>
    <mergeCell ref="F19:F20"/>
    <mergeCell ref="G19:J20"/>
    <mergeCell ref="AD19:AF20"/>
    <mergeCell ref="K20:N20"/>
    <mergeCell ref="O20:R20"/>
    <mergeCell ref="S20:V20"/>
    <mergeCell ref="W19:Y20"/>
    <mergeCell ref="Z19:AA20"/>
    <mergeCell ref="AB19:AC20"/>
    <mergeCell ref="A21:E22"/>
    <mergeCell ref="F21:F22"/>
    <mergeCell ref="G21:J22"/>
    <mergeCell ref="AD21:AF22"/>
    <mergeCell ref="K22:N22"/>
    <mergeCell ref="O22:R22"/>
    <mergeCell ref="S22:V22"/>
    <mergeCell ref="W21:Y22"/>
    <mergeCell ref="Z21:AA22"/>
    <mergeCell ref="AB21:AC22"/>
    <mergeCell ref="A23:E24"/>
    <mergeCell ref="F23:F24"/>
    <mergeCell ref="G23:J24"/>
    <mergeCell ref="W23:Y24"/>
    <mergeCell ref="K24:N24"/>
    <mergeCell ref="O24:R24"/>
    <mergeCell ref="S24:V24"/>
    <mergeCell ref="W41:W42"/>
    <mergeCell ref="A25:E26"/>
    <mergeCell ref="F25:F26"/>
    <mergeCell ref="G25:J26"/>
    <mergeCell ref="W25:Y26"/>
    <mergeCell ref="AB23:AC24"/>
    <mergeCell ref="Z25:AA26"/>
    <mergeCell ref="AB25:AC26"/>
    <mergeCell ref="Z23:AA24"/>
    <mergeCell ref="S26:V26"/>
    <mergeCell ref="M32:Q33"/>
    <mergeCell ref="R32:V33"/>
    <mergeCell ref="M39:Q40"/>
    <mergeCell ref="M41:Q42"/>
    <mergeCell ref="M34:Q35"/>
    <mergeCell ref="M36:Q37"/>
    <mergeCell ref="R41:V42"/>
    <mergeCell ref="R36:V37"/>
    <mergeCell ref="K30:P31"/>
    <mergeCell ref="K26:N26"/>
    <mergeCell ref="O26:R26"/>
    <mergeCell ref="AD23:AF24"/>
    <mergeCell ref="AD25:AF26"/>
    <mergeCell ref="AD9:AF10"/>
    <mergeCell ref="AB9:AC10"/>
    <mergeCell ref="AD27:AF28"/>
    <mergeCell ref="K28:N28"/>
    <mergeCell ref="O28:R28"/>
    <mergeCell ref="W36:W37"/>
    <mergeCell ref="R39:V40"/>
    <mergeCell ref="W39:W40"/>
    <mergeCell ref="W32:W33"/>
    <mergeCell ref="AB2:AF2"/>
    <mergeCell ref="AB3:AF3"/>
    <mergeCell ref="T2:AA2"/>
    <mergeCell ref="R34:V35"/>
    <mergeCell ref="W34:W35"/>
    <mergeCell ref="AD11:AF12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="96" zoomScaleNormal="96" zoomScalePageLayoutView="0" workbookViewId="0" topLeftCell="A3">
      <selection activeCell="G7" sqref="G7:J8"/>
    </sheetView>
  </sheetViews>
  <sheetFormatPr defaultColWidth="9.00390625" defaultRowHeight="13.5"/>
  <cols>
    <col min="1" max="5" width="3.00390625" style="17" customWidth="1"/>
    <col min="6" max="6" width="3.00390625" style="70" customWidth="1"/>
    <col min="7" max="32" width="3.00390625" style="17" customWidth="1"/>
    <col min="33" max="16384" width="9.00390625" style="65" customWidth="1"/>
  </cols>
  <sheetData>
    <row r="1" spans="1:19" ht="15" customHeight="1">
      <c r="A1" s="229" t="s">
        <v>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64"/>
      <c r="S1" s="12"/>
    </row>
    <row r="2" spans="1:32" ht="1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71"/>
      <c r="S2" s="71"/>
      <c r="T2" s="205" t="s">
        <v>64</v>
      </c>
      <c r="U2" s="205"/>
      <c r="V2" s="205"/>
      <c r="W2" s="205"/>
      <c r="X2" s="205"/>
      <c r="Y2" s="205"/>
      <c r="Z2" s="205"/>
      <c r="AA2" s="205"/>
      <c r="AB2" s="204" t="s">
        <v>85</v>
      </c>
      <c r="AC2" s="204"/>
      <c r="AD2" s="204"/>
      <c r="AE2" s="204"/>
      <c r="AF2" s="204"/>
    </row>
    <row r="3" spans="1:32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64"/>
      <c r="S3" s="12"/>
      <c r="X3" s="71"/>
      <c r="Y3" s="71"/>
      <c r="Z3" s="71"/>
      <c r="AA3" s="71"/>
      <c r="AB3" s="204" t="s">
        <v>54</v>
      </c>
      <c r="AC3" s="204"/>
      <c r="AD3" s="204"/>
      <c r="AE3" s="204"/>
      <c r="AF3" s="204"/>
    </row>
    <row r="4" spans="1:32" ht="15" customHeight="1">
      <c r="A4" s="230" t="s">
        <v>31</v>
      </c>
      <c r="B4" s="230"/>
      <c r="C4" s="230"/>
      <c r="D4" s="230"/>
      <c r="E4" s="230"/>
      <c r="F4" s="230"/>
      <c r="G4" s="230"/>
      <c r="H4" s="230"/>
      <c r="I4" s="230"/>
      <c r="J4" s="72"/>
      <c r="K4" s="72"/>
      <c r="L4" s="72"/>
      <c r="M4" s="72"/>
      <c r="N4" s="72"/>
      <c r="O4" s="64"/>
      <c r="P4" s="64"/>
      <c r="Q4" s="64"/>
      <c r="R4" s="64"/>
      <c r="S4" s="12"/>
      <c r="X4" s="66"/>
      <c r="Y4" s="66"/>
      <c r="Z4" s="66"/>
      <c r="AA4" s="66"/>
      <c r="AB4" s="66"/>
      <c r="AC4" s="66"/>
      <c r="AD4" s="66"/>
      <c r="AE4" s="66"/>
      <c r="AF4" s="66"/>
    </row>
    <row r="5" spans="1:19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73"/>
      <c r="K5" s="73"/>
      <c r="L5" s="73"/>
      <c r="M5" s="73"/>
      <c r="N5" s="73"/>
      <c r="O5" s="14"/>
      <c r="P5" s="14"/>
      <c r="Q5" s="14"/>
      <c r="R5" s="14"/>
      <c r="S5" s="1"/>
    </row>
    <row r="6" spans="1:32" ht="15" customHeight="1">
      <c r="A6" s="121" t="s">
        <v>1</v>
      </c>
      <c r="B6" s="121"/>
      <c r="C6" s="121"/>
      <c r="D6" s="121"/>
      <c r="E6" s="121"/>
      <c r="F6" s="5" t="s">
        <v>27</v>
      </c>
      <c r="G6" s="121" t="s">
        <v>14</v>
      </c>
      <c r="H6" s="121"/>
      <c r="I6" s="121"/>
      <c r="J6" s="121"/>
      <c r="K6" s="120" t="s">
        <v>37</v>
      </c>
      <c r="L6" s="121"/>
      <c r="M6" s="121"/>
      <c r="N6" s="121"/>
      <c r="O6" s="120" t="s">
        <v>38</v>
      </c>
      <c r="P6" s="121"/>
      <c r="Q6" s="121"/>
      <c r="R6" s="121"/>
      <c r="S6" s="120" t="s">
        <v>39</v>
      </c>
      <c r="T6" s="121"/>
      <c r="U6" s="121"/>
      <c r="V6" s="121"/>
      <c r="W6" s="121" t="s">
        <v>28</v>
      </c>
      <c r="X6" s="121"/>
      <c r="Y6" s="121"/>
      <c r="Z6" s="121" t="s">
        <v>29</v>
      </c>
      <c r="AA6" s="121"/>
      <c r="AB6" s="121" t="s">
        <v>30</v>
      </c>
      <c r="AC6" s="121"/>
      <c r="AD6" s="121" t="s">
        <v>15</v>
      </c>
      <c r="AE6" s="121"/>
      <c r="AF6" s="121"/>
    </row>
    <row r="7" spans="1:32" ht="19.5" customHeight="1">
      <c r="A7" s="231" t="s">
        <v>40</v>
      </c>
      <c r="B7" s="231"/>
      <c r="C7" s="231"/>
      <c r="D7" s="231"/>
      <c r="E7" s="231"/>
      <c r="F7" s="213">
        <v>4</v>
      </c>
      <c r="G7" s="232" t="s">
        <v>87</v>
      </c>
      <c r="H7" s="232"/>
      <c r="I7" s="232"/>
      <c r="J7" s="232"/>
      <c r="K7" s="216">
        <v>90</v>
      </c>
      <c r="L7" s="216"/>
      <c r="M7" s="216">
        <v>92</v>
      </c>
      <c r="N7" s="216"/>
      <c r="O7" s="216">
        <v>89</v>
      </c>
      <c r="P7" s="216"/>
      <c r="Q7" s="216">
        <v>97</v>
      </c>
      <c r="R7" s="216"/>
      <c r="S7" s="216">
        <v>93</v>
      </c>
      <c r="T7" s="216"/>
      <c r="U7" s="216">
        <v>95</v>
      </c>
      <c r="V7" s="216"/>
      <c r="W7" s="233">
        <f>SUM(K8:V8)</f>
        <v>556</v>
      </c>
      <c r="X7" s="233"/>
      <c r="Y7" s="233"/>
      <c r="Z7" s="215">
        <v>12</v>
      </c>
      <c r="AA7" s="215"/>
      <c r="AB7" s="119">
        <v>1</v>
      </c>
      <c r="AC7" s="119"/>
      <c r="AD7" s="208"/>
      <c r="AE7" s="208"/>
      <c r="AF7" s="208"/>
    </row>
    <row r="8" spans="1:32" ht="19.5" customHeight="1">
      <c r="A8" s="231"/>
      <c r="B8" s="231"/>
      <c r="C8" s="231"/>
      <c r="D8" s="231"/>
      <c r="E8" s="231"/>
      <c r="F8" s="213"/>
      <c r="G8" s="232"/>
      <c r="H8" s="232"/>
      <c r="I8" s="232"/>
      <c r="J8" s="232"/>
      <c r="K8" s="216">
        <f>SUM(K7:N7)</f>
        <v>182</v>
      </c>
      <c r="L8" s="216"/>
      <c r="M8" s="216"/>
      <c r="N8" s="216"/>
      <c r="O8" s="216">
        <f>SUM(O7:R7)</f>
        <v>186</v>
      </c>
      <c r="P8" s="216"/>
      <c r="Q8" s="216"/>
      <c r="R8" s="216"/>
      <c r="S8" s="216">
        <f>SUM(S7:V7)</f>
        <v>188</v>
      </c>
      <c r="T8" s="216"/>
      <c r="U8" s="216"/>
      <c r="V8" s="216"/>
      <c r="W8" s="233"/>
      <c r="X8" s="233"/>
      <c r="Y8" s="233"/>
      <c r="Z8" s="215"/>
      <c r="AA8" s="215"/>
      <c r="AB8" s="119"/>
      <c r="AC8" s="119"/>
      <c r="AD8" s="208"/>
      <c r="AE8" s="208"/>
      <c r="AF8" s="208"/>
    </row>
    <row r="9" spans="1:32" ht="19.5" customHeight="1">
      <c r="A9" s="231"/>
      <c r="B9" s="231"/>
      <c r="C9" s="231"/>
      <c r="D9" s="231"/>
      <c r="E9" s="231"/>
      <c r="F9" s="213"/>
      <c r="G9" s="234" t="s">
        <v>86</v>
      </c>
      <c r="H9" s="234"/>
      <c r="I9" s="234"/>
      <c r="J9" s="234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42">
        <f>SUM(K10:V10)</f>
        <v>0</v>
      </c>
      <c r="X9" s="242"/>
      <c r="Y9" s="242"/>
      <c r="Z9" s="215"/>
      <c r="AA9" s="215"/>
      <c r="AB9" s="119"/>
      <c r="AC9" s="119"/>
      <c r="AD9" s="208"/>
      <c r="AE9" s="208"/>
      <c r="AF9" s="208"/>
    </row>
    <row r="10" spans="1:32" ht="19.5" customHeight="1">
      <c r="A10" s="231"/>
      <c r="B10" s="231"/>
      <c r="C10" s="231"/>
      <c r="D10" s="231"/>
      <c r="E10" s="231"/>
      <c r="F10" s="213"/>
      <c r="G10" s="234"/>
      <c r="H10" s="234"/>
      <c r="I10" s="234"/>
      <c r="J10" s="234"/>
      <c r="K10" s="207">
        <f>SUM(K9:N9)</f>
        <v>0</v>
      </c>
      <c r="L10" s="207"/>
      <c r="M10" s="207"/>
      <c r="N10" s="207"/>
      <c r="O10" s="207">
        <f>SUM(O9:R9)</f>
        <v>0</v>
      </c>
      <c r="P10" s="207"/>
      <c r="Q10" s="207"/>
      <c r="R10" s="207"/>
      <c r="S10" s="207">
        <f>SUM(S9:V9)</f>
        <v>0</v>
      </c>
      <c r="T10" s="207"/>
      <c r="U10" s="207"/>
      <c r="V10" s="207"/>
      <c r="W10" s="242"/>
      <c r="X10" s="242"/>
      <c r="Y10" s="242"/>
      <c r="Z10" s="215"/>
      <c r="AA10" s="215"/>
      <c r="AB10" s="119"/>
      <c r="AC10" s="119"/>
      <c r="AD10" s="208"/>
      <c r="AE10" s="208"/>
      <c r="AF10" s="208"/>
    </row>
    <row r="11" spans="1:32" ht="19.5" customHeight="1">
      <c r="A11" s="236" t="s">
        <v>57</v>
      </c>
      <c r="B11" s="237"/>
      <c r="C11" s="237"/>
      <c r="D11" s="237"/>
      <c r="E11" s="238"/>
      <c r="F11" s="213">
        <v>3</v>
      </c>
      <c r="G11" s="232" t="s">
        <v>87</v>
      </c>
      <c r="H11" s="232"/>
      <c r="I11" s="232"/>
      <c r="J11" s="232"/>
      <c r="K11" s="216">
        <v>88</v>
      </c>
      <c r="L11" s="216"/>
      <c r="M11" s="216">
        <v>88</v>
      </c>
      <c r="N11" s="216"/>
      <c r="O11" s="216">
        <v>93</v>
      </c>
      <c r="P11" s="216"/>
      <c r="Q11" s="216">
        <v>94</v>
      </c>
      <c r="R11" s="216"/>
      <c r="S11" s="216">
        <v>84</v>
      </c>
      <c r="T11" s="216"/>
      <c r="U11" s="216">
        <v>84</v>
      </c>
      <c r="V11" s="216"/>
      <c r="W11" s="233">
        <f>SUM(K12:V12)</f>
        <v>531</v>
      </c>
      <c r="X11" s="233"/>
      <c r="Y11" s="233"/>
      <c r="Z11" s="215">
        <v>6</v>
      </c>
      <c r="AA11" s="215"/>
      <c r="AB11" s="119"/>
      <c r="AC11" s="119"/>
      <c r="AD11" s="208"/>
      <c r="AE11" s="208"/>
      <c r="AF11" s="208"/>
    </row>
    <row r="12" spans="1:32" ht="19.5" customHeight="1">
      <c r="A12" s="239"/>
      <c r="B12" s="240"/>
      <c r="C12" s="240"/>
      <c r="D12" s="240"/>
      <c r="E12" s="241"/>
      <c r="F12" s="213"/>
      <c r="G12" s="232"/>
      <c r="H12" s="232"/>
      <c r="I12" s="232"/>
      <c r="J12" s="232"/>
      <c r="K12" s="216">
        <f>SUM(K11:N11)</f>
        <v>176</v>
      </c>
      <c r="L12" s="216"/>
      <c r="M12" s="216"/>
      <c r="N12" s="216"/>
      <c r="O12" s="216">
        <f>SUM(O11:R11)</f>
        <v>187</v>
      </c>
      <c r="P12" s="216"/>
      <c r="Q12" s="216"/>
      <c r="R12" s="216"/>
      <c r="S12" s="216">
        <f>SUM(S11:V11)</f>
        <v>168</v>
      </c>
      <c r="T12" s="216"/>
      <c r="U12" s="216"/>
      <c r="V12" s="216"/>
      <c r="W12" s="233"/>
      <c r="X12" s="233"/>
      <c r="Y12" s="233"/>
      <c r="Z12" s="215"/>
      <c r="AA12" s="215"/>
      <c r="AB12" s="119"/>
      <c r="AC12" s="119"/>
      <c r="AD12" s="208"/>
      <c r="AE12" s="208"/>
      <c r="AF12" s="208"/>
    </row>
    <row r="13" spans="1:32" ht="19.5" customHeight="1">
      <c r="A13" s="236"/>
      <c r="B13" s="237"/>
      <c r="C13" s="237"/>
      <c r="D13" s="237"/>
      <c r="E13" s="238"/>
      <c r="F13" s="213"/>
      <c r="G13" s="234" t="s">
        <v>87</v>
      </c>
      <c r="H13" s="234"/>
      <c r="I13" s="234"/>
      <c r="J13" s="234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42">
        <f>SUM(K14:V14)</f>
        <v>0</v>
      </c>
      <c r="X13" s="242"/>
      <c r="Y13" s="242"/>
      <c r="Z13" s="215"/>
      <c r="AA13" s="215"/>
      <c r="AB13" s="106"/>
      <c r="AC13" s="106"/>
      <c r="AD13" s="208"/>
      <c r="AE13" s="208"/>
      <c r="AF13" s="208"/>
    </row>
    <row r="14" spans="1:32" ht="19.5" customHeight="1">
      <c r="A14" s="239"/>
      <c r="B14" s="240"/>
      <c r="C14" s="240"/>
      <c r="D14" s="240"/>
      <c r="E14" s="241"/>
      <c r="F14" s="213"/>
      <c r="G14" s="234"/>
      <c r="H14" s="234"/>
      <c r="I14" s="234"/>
      <c r="J14" s="234"/>
      <c r="K14" s="207">
        <f>SUM(K13:N13)</f>
        <v>0</v>
      </c>
      <c r="L14" s="207"/>
      <c r="M14" s="207"/>
      <c r="N14" s="207"/>
      <c r="O14" s="207">
        <f>SUM(O13:R13)</f>
        <v>0</v>
      </c>
      <c r="P14" s="207"/>
      <c r="Q14" s="207"/>
      <c r="R14" s="207"/>
      <c r="S14" s="207">
        <f>SUM(S13:V13)</f>
        <v>0</v>
      </c>
      <c r="T14" s="207"/>
      <c r="U14" s="207"/>
      <c r="V14" s="207"/>
      <c r="W14" s="242"/>
      <c r="X14" s="242"/>
      <c r="Y14" s="242"/>
      <c r="Z14" s="215"/>
      <c r="AA14" s="215"/>
      <c r="AB14" s="106"/>
      <c r="AC14" s="106"/>
      <c r="AD14" s="208"/>
      <c r="AE14" s="208"/>
      <c r="AF14" s="208"/>
    </row>
    <row r="15" spans="1:32" ht="19.5" customHeight="1">
      <c r="A15" s="231" t="s">
        <v>42</v>
      </c>
      <c r="B15" s="231"/>
      <c r="C15" s="231"/>
      <c r="D15" s="231"/>
      <c r="E15" s="231"/>
      <c r="F15" s="213">
        <v>2</v>
      </c>
      <c r="G15" s="232" t="s">
        <v>87</v>
      </c>
      <c r="H15" s="232"/>
      <c r="I15" s="232"/>
      <c r="J15" s="232"/>
      <c r="K15" s="216">
        <v>91</v>
      </c>
      <c r="L15" s="216"/>
      <c r="M15" s="216">
        <v>92</v>
      </c>
      <c r="N15" s="216"/>
      <c r="O15" s="216">
        <v>89</v>
      </c>
      <c r="P15" s="216"/>
      <c r="Q15" s="216">
        <v>93</v>
      </c>
      <c r="R15" s="216"/>
      <c r="S15" s="216">
        <v>93</v>
      </c>
      <c r="T15" s="216"/>
      <c r="U15" s="216">
        <v>92</v>
      </c>
      <c r="V15" s="216"/>
      <c r="W15" s="233">
        <f>SUM(K16:V16)</f>
        <v>550</v>
      </c>
      <c r="X15" s="233"/>
      <c r="Y15" s="233"/>
      <c r="Z15" s="215">
        <v>16</v>
      </c>
      <c r="AA15" s="215"/>
      <c r="AB15" s="106"/>
      <c r="AC15" s="106"/>
      <c r="AD15" s="206" t="s">
        <v>76</v>
      </c>
      <c r="AE15" s="206"/>
      <c r="AF15" s="206"/>
    </row>
    <row r="16" spans="1:32" ht="19.5" customHeight="1">
      <c r="A16" s="231"/>
      <c r="B16" s="231"/>
      <c r="C16" s="231"/>
      <c r="D16" s="231"/>
      <c r="E16" s="231"/>
      <c r="F16" s="213"/>
      <c r="G16" s="232"/>
      <c r="H16" s="232"/>
      <c r="I16" s="232"/>
      <c r="J16" s="232"/>
      <c r="K16" s="216">
        <f>SUM(K15:N15)</f>
        <v>183</v>
      </c>
      <c r="L16" s="216"/>
      <c r="M16" s="216"/>
      <c r="N16" s="216"/>
      <c r="O16" s="216">
        <f>SUM(O15:R15)</f>
        <v>182</v>
      </c>
      <c r="P16" s="216"/>
      <c r="Q16" s="216"/>
      <c r="R16" s="216"/>
      <c r="S16" s="216">
        <f>SUM(S15:V15)</f>
        <v>185</v>
      </c>
      <c r="T16" s="216"/>
      <c r="U16" s="216"/>
      <c r="V16" s="216"/>
      <c r="W16" s="233"/>
      <c r="X16" s="233"/>
      <c r="Y16" s="233"/>
      <c r="Z16" s="215"/>
      <c r="AA16" s="215"/>
      <c r="AB16" s="106"/>
      <c r="AC16" s="106"/>
      <c r="AD16" s="206"/>
      <c r="AE16" s="206"/>
      <c r="AF16" s="206"/>
    </row>
    <row r="17" spans="1:32" ht="19.5" customHeight="1">
      <c r="A17" s="243"/>
      <c r="B17" s="243"/>
      <c r="C17" s="243"/>
      <c r="D17" s="243"/>
      <c r="E17" s="243"/>
      <c r="F17" s="213"/>
      <c r="G17" s="244"/>
      <c r="H17" s="244"/>
      <c r="I17" s="244"/>
      <c r="J17" s="244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42">
        <f>SUM(K18:V18)</f>
        <v>0</v>
      </c>
      <c r="X17" s="242"/>
      <c r="Y17" s="242"/>
      <c r="Z17" s="215"/>
      <c r="AA17" s="215"/>
      <c r="AB17" s="106"/>
      <c r="AC17" s="106"/>
      <c r="AD17" s="208"/>
      <c r="AE17" s="208"/>
      <c r="AF17" s="208"/>
    </row>
    <row r="18" spans="1:32" ht="19.5" customHeight="1">
      <c r="A18" s="243"/>
      <c r="B18" s="243"/>
      <c r="C18" s="243"/>
      <c r="D18" s="243"/>
      <c r="E18" s="243"/>
      <c r="F18" s="213"/>
      <c r="G18" s="244"/>
      <c r="H18" s="244"/>
      <c r="I18" s="244"/>
      <c r="J18" s="244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42"/>
      <c r="X18" s="242"/>
      <c r="Y18" s="242"/>
      <c r="Z18" s="215"/>
      <c r="AA18" s="215"/>
      <c r="AB18" s="106"/>
      <c r="AC18" s="106"/>
      <c r="AD18" s="208"/>
      <c r="AE18" s="208"/>
      <c r="AF18" s="208"/>
    </row>
    <row r="19" spans="1:32" ht="19.5" customHeight="1">
      <c r="A19" s="245"/>
      <c r="B19" s="245"/>
      <c r="C19" s="245"/>
      <c r="D19" s="245"/>
      <c r="E19" s="245"/>
      <c r="F19" s="213"/>
      <c r="G19" s="246"/>
      <c r="H19" s="246"/>
      <c r="I19" s="246"/>
      <c r="J19" s="246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42">
        <f>SUM(K20:V20)</f>
        <v>0</v>
      </c>
      <c r="X19" s="242"/>
      <c r="Y19" s="242"/>
      <c r="Z19" s="215"/>
      <c r="AA19" s="215"/>
      <c r="AB19" s="106"/>
      <c r="AC19" s="106"/>
      <c r="AD19" s="106"/>
      <c r="AE19" s="106"/>
      <c r="AF19" s="106"/>
    </row>
    <row r="20" spans="1:32" ht="19.5" customHeight="1">
      <c r="A20" s="245"/>
      <c r="B20" s="245"/>
      <c r="C20" s="245"/>
      <c r="D20" s="245"/>
      <c r="E20" s="245"/>
      <c r="F20" s="213"/>
      <c r="G20" s="246"/>
      <c r="H20" s="246"/>
      <c r="I20" s="246"/>
      <c r="J20" s="246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42"/>
      <c r="X20" s="242"/>
      <c r="Y20" s="242"/>
      <c r="Z20" s="215"/>
      <c r="AA20" s="215"/>
      <c r="AB20" s="106"/>
      <c r="AC20" s="106"/>
      <c r="AD20" s="106"/>
      <c r="AE20" s="106"/>
      <c r="AF20" s="106"/>
    </row>
    <row r="21" spans="1:32" ht="19.5" customHeight="1">
      <c r="A21" s="245"/>
      <c r="B21" s="245"/>
      <c r="C21" s="245"/>
      <c r="D21" s="245"/>
      <c r="E21" s="245"/>
      <c r="F21" s="213"/>
      <c r="G21" s="244"/>
      <c r="H21" s="244"/>
      <c r="I21" s="244"/>
      <c r="J21" s="244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42">
        <f>SUM(K22:V22)</f>
        <v>0</v>
      </c>
      <c r="X21" s="242"/>
      <c r="Y21" s="242"/>
      <c r="Z21" s="215"/>
      <c r="AA21" s="215"/>
      <c r="AB21" s="106"/>
      <c r="AC21" s="106"/>
      <c r="AD21" s="106"/>
      <c r="AE21" s="106"/>
      <c r="AF21" s="106"/>
    </row>
    <row r="22" spans="1:32" ht="19.5" customHeight="1">
      <c r="A22" s="245"/>
      <c r="B22" s="245"/>
      <c r="C22" s="245"/>
      <c r="D22" s="245"/>
      <c r="E22" s="245"/>
      <c r="F22" s="213"/>
      <c r="G22" s="244"/>
      <c r="H22" s="244"/>
      <c r="I22" s="244"/>
      <c r="J22" s="244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42"/>
      <c r="X22" s="242"/>
      <c r="Y22" s="242"/>
      <c r="Z22" s="215"/>
      <c r="AA22" s="215"/>
      <c r="AB22" s="106"/>
      <c r="AC22" s="106"/>
      <c r="AD22" s="106"/>
      <c r="AE22" s="106"/>
      <c r="AF22" s="106"/>
    </row>
    <row r="23" spans="1:32" ht="19.5" customHeight="1">
      <c r="A23" s="247"/>
      <c r="B23" s="247"/>
      <c r="C23" s="247"/>
      <c r="D23" s="247"/>
      <c r="E23" s="247"/>
      <c r="F23" s="213"/>
      <c r="G23" s="121"/>
      <c r="H23" s="121"/>
      <c r="I23" s="121"/>
      <c r="J23" s="121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42">
        <f>SUM(K24:V24)</f>
        <v>0</v>
      </c>
      <c r="X23" s="242"/>
      <c r="Y23" s="242"/>
      <c r="Z23" s="215"/>
      <c r="AA23" s="215"/>
      <c r="AB23" s="121"/>
      <c r="AC23" s="121"/>
      <c r="AD23" s="121"/>
      <c r="AE23" s="121"/>
      <c r="AF23" s="121"/>
    </row>
    <row r="24" spans="1:32" ht="19.5" customHeight="1">
      <c r="A24" s="247"/>
      <c r="B24" s="247"/>
      <c r="C24" s="247"/>
      <c r="D24" s="247"/>
      <c r="E24" s="247"/>
      <c r="F24" s="213"/>
      <c r="G24" s="121"/>
      <c r="H24" s="121"/>
      <c r="I24" s="121"/>
      <c r="J24" s="121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42"/>
      <c r="X24" s="242"/>
      <c r="Y24" s="242"/>
      <c r="Z24" s="215"/>
      <c r="AA24" s="215"/>
      <c r="AB24" s="121"/>
      <c r="AC24" s="121"/>
      <c r="AD24" s="121"/>
      <c r="AE24" s="121"/>
      <c r="AF24" s="121"/>
    </row>
    <row r="25" spans="1:32" ht="19.5" customHeight="1">
      <c r="A25" s="248"/>
      <c r="B25" s="249"/>
      <c r="C25" s="249"/>
      <c r="D25" s="249"/>
      <c r="E25" s="250"/>
      <c r="F25" s="213"/>
      <c r="G25" s="254"/>
      <c r="H25" s="254"/>
      <c r="I25" s="254"/>
      <c r="J25" s="254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42">
        <f>SUM(K26:V26)</f>
        <v>0</v>
      </c>
      <c r="X25" s="242"/>
      <c r="Y25" s="242"/>
      <c r="Z25" s="215"/>
      <c r="AA25" s="215"/>
      <c r="AB25" s="121"/>
      <c r="AC25" s="121"/>
      <c r="AD25" s="255"/>
      <c r="AE25" s="256"/>
      <c r="AF25" s="256"/>
    </row>
    <row r="26" spans="1:32" ht="19.5" customHeight="1">
      <c r="A26" s="251"/>
      <c r="B26" s="252"/>
      <c r="C26" s="252"/>
      <c r="D26" s="252"/>
      <c r="E26" s="253"/>
      <c r="F26" s="213"/>
      <c r="G26" s="254"/>
      <c r="H26" s="254"/>
      <c r="I26" s="254"/>
      <c r="J26" s="254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42"/>
      <c r="X26" s="242"/>
      <c r="Y26" s="242"/>
      <c r="Z26" s="215"/>
      <c r="AA26" s="215"/>
      <c r="AB26" s="121"/>
      <c r="AC26" s="121"/>
      <c r="AD26" s="256"/>
      <c r="AE26" s="256"/>
      <c r="AF26" s="256"/>
    </row>
    <row r="27" spans="1:32" ht="19.5" customHeight="1">
      <c r="A27" s="257"/>
      <c r="B27" s="257"/>
      <c r="C27" s="257"/>
      <c r="D27" s="257"/>
      <c r="E27" s="257"/>
      <c r="F27" s="257"/>
      <c r="G27" s="121"/>
      <c r="H27" s="121"/>
      <c r="I27" s="121"/>
      <c r="J27" s="121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42">
        <f>SUM(K28:V28)</f>
        <v>0</v>
      </c>
      <c r="X27" s="242"/>
      <c r="Y27" s="242"/>
      <c r="Z27" s="258"/>
      <c r="AA27" s="258"/>
      <c r="AB27" s="121"/>
      <c r="AC27" s="121"/>
      <c r="AD27" s="121"/>
      <c r="AE27" s="121"/>
      <c r="AF27" s="121"/>
    </row>
    <row r="28" spans="1:32" ht="19.5" customHeight="1">
      <c r="A28" s="257"/>
      <c r="B28" s="257"/>
      <c r="C28" s="257"/>
      <c r="D28" s="257"/>
      <c r="E28" s="257"/>
      <c r="F28" s="257"/>
      <c r="G28" s="121"/>
      <c r="H28" s="121"/>
      <c r="I28" s="121"/>
      <c r="J28" s="121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42"/>
      <c r="X28" s="242"/>
      <c r="Y28" s="242"/>
      <c r="Z28" s="258"/>
      <c r="AA28" s="258"/>
      <c r="AB28" s="121"/>
      <c r="AC28" s="121"/>
      <c r="AD28" s="121"/>
      <c r="AE28" s="121"/>
      <c r="AF28" s="121"/>
    </row>
    <row r="29" spans="1:32" ht="15" customHeight="1">
      <c r="A29" s="67"/>
      <c r="B29" s="67"/>
      <c r="C29" s="67"/>
      <c r="D29" s="67"/>
      <c r="E29" s="67"/>
      <c r="F29" s="10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1"/>
      <c r="X29" s="11"/>
      <c r="Y29" s="11"/>
      <c r="Z29" s="11"/>
      <c r="AA29" s="11"/>
      <c r="AB29" s="67"/>
      <c r="AC29" s="67"/>
      <c r="AD29" s="67"/>
      <c r="AE29" s="67"/>
      <c r="AF29" s="67"/>
    </row>
    <row r="30" spans="1:32" ht="15" customHeight="1">
      <c r="A30" s="68"/>
      <c r="B30" s="9"/>
      <c r="C30" s="9"/>
      <c r="D30" s="9"/>
      <c r="E30" s="9"/>
      <c r="F30" s="9"/>
      <c r="G30" s="68"/>
      <c r="H30" s="68"/>
      <c r="I30" s="65"/>
      <c r="J30" s="65"/>
      <c r="K30" s="202" t="s">
        <v>10</v>
      </c>
      <c r="L30" s="202"/>
      <c r="M30" s="202"/>
      <c r="N30" s="202"/>
      <c r="O30" s="202"/>
      <c r="P30" s="202"/>
      <c r="Q30" s="74"/>
      <c r="R30" s="63"/>
      <c r="S30" s="63"/>
      <c r="T30" s="63"/>
      <c r="U30" s="63"/>
      <c r="V30" s="63"/>
      <c r="W30" s="74"/>
      <c r="X30" s="65"/>
      <c r="Y30" s="65"/>
      <c r="Z30" s="65"/>
      <c r="AA30" s="65"/>
      <c r="AB30" s="65"/>
      <c r="AC30" s="68"/>
      <c r="AD30" s="68"/>
      <c r="AE30" s="68"/>
      <c r="AF30" s="68"/>
    </row>
    <row r="31" spans="1:32" ht="15" customHeight="1">
      <c r="A31" s="68"/>
      <c r="B31" s="9"/>
      <c r="C31" s="9"/>
      <c r="D31" s="9"/>
      <c r="E31" s="9"/>
      <c r="F31" s="9"/>
      <c r="G31" s="68"/>
      <c r="H31" s="68"/>
      <c r="I31" s="65"/>
      <c r="J31" s="65"/>
      <c r="K31" s="202"/>
      <c r="L31" s="202"/>
      <c r="M31" s="202"/>
      <c r="N31" s="202"/>
      <c r="O31" s="202"/>
      <c r="P31" s="202"/>
      <c r="Q31" s="74"/>
      <c r="R31" s="63"/>
      <c r="S31" s="63"/>
      <c r="T31" s="63"/>
      <c r="U31" s="63"/>
      <c r="V31" s="63"/>
      <c r="W31" s="74"/>
      <c r="X31" s="65"/>
      <c r="Y31" s="65"/>
      <c r="Z31" s="65"/>
      <c r="AA31" s="65"/>
      <c r="AB31" s="65"/>
      <c r="AC31" s="68"/>
      <c r="AD31" s="68"/>
      <c r="AE31" s="68"/>
      <c r="AF31" s="68"/>
    </row>
    <row r="32" spans="1:40" ht="15" customHeight="1">
      <c r="A32" s="68"/>
      <c r="B32" s="68"/>
      <c r="C32" s="55"/>
      <c r="D32" s="55"/>
      <c r="E32" s="55"/>
      <c r="F32" s="55"/>
      <c r="G32" s="55"/>
      <c r="H32" s="55"/>
      <c r="I32" s="65"/>
      <c r="J32" s="65"/>
      <c r="K32" s="65"/>
      <c r="L32" s="74"/>
      <c r="M32" s="263" t="s">
        <v>40</v>
      </c>
      <c r="N32" s="263"/>
      <c r="O32" s="263"/>
      <c r="P32" s="263"/>
      <c r="Q32" s="263"/>
      <c r="R32" s="259">
        <v>556</v>
      </c>
      <c r="S32" s="259"/>
      <c r="T32" s="259"/>
      <c r="U32" s="259"/>
      <c r="V32" s="259"/>
      <c r="W32" s="202" t="s">
        <v>32</v>
      </c>
      <c r="X32" s="65"/>
      <c r="Y32" s="65"/>
      <c r="Z32" s="65"/>
      <c r="AA32" s="65"/>
      <c r="AB32" s="65"/>
      <c r="AE32" s="68"/>
      <c r="AF32" s="68"/>
      <c r="AG32" s="9"/>
      <c r="AH32" s="9"/>
      <c r="AI32" s="9"/>
      <c r="AJ32" s="9"/>
      <c r="AK32" s="9"/>
      <c r="AL32" s="9"/>
      <c r="AM32" s="9"/>
      <c r="AN32" s="9"/>
    </row>
    <row r="33" spans="1:40" ht="15" customHeight="1">
      <c r="A33" s="68"/>
      <c r="B33" s="68"/>
      <c r="C33" s="55"/>
      <c r="D33" s="55"/>
      <c r="E33" s="55"/>
      <c r="F33" s="55"/>
      <c r="G33" s="55"/>
      <c r="H33" s="55"/>
      <c r="I33" s="65"/>
      <c r="J33" s="65"/>
      <c r="K33" s="65"/>
      <c r="L33" s="74"/>
      <c r="M33" s="264"/>
      <c r="N33" s="264"/>
      <c r="O33" s="264"/>
      <c r="P33" s="264"/>
      <c r="Q33" s="264"/>
      <c r="R33" s="260"/>
      <c r="S33" s="260"/>
      <c r="T33" s="260"/>
      <c r="U33" s="260"/>
      <c r="V33" s="260"/>
      <c r="W33" s="203"/>
      <c r="X33" s="65"/>
      <c r="Y33" s="65"/>
      <c r="Z33" s="65"/>
      <c r="AA33" s="65"/>
      <c r="AB33" s="65"/>
      <c r="AE33" s="68"/>
      <c r="AF33" s="68"/>
      <c r="AG33" s="9"/>
      <c r="AH33" s="9"/>
      <c r="AI33" s="9"/>
      <c r="AJ33" s="9"/>
      <c r="AK33" s="9"/>
      <c r="AL33" s="9"/>
      <c r="AM33" s="9"/>
      <c r="AN33" s="9"/>
    </row>
    <row r="34" spans="1:40" ht="15" customHeight="1">
      <c r="A34" s="68"/>
      <c r="B34" s="68"/>
      <c r="C34" s="55"/>
      <c r="D34" s="55"/>
      <c r="E34" s="55"/>
      <c r="F34" s="55"/>
      <c r="G34" s="55"/>
      <c r="H34" s="55"/>
      <c r="I34" s="65"/>
      <c r="J34" s="65"/>
      <c r="K34" s="65"/>
      <c r="L34" s="74"/>
      <c r="M34" s="263" t="s">
        <v>42</v>
      </c>
      <c r="N34" s="263"/>
      <c r="O34" s="263"/>
      <c r="P34" s="263"/>
      <c r="Q34" s="263"/>
      <c r="R34" s="259">
        <v>550</v>
      </c>
      <c r="S34" s="259"/>
      <c r="T34" s="259"/>
      <c r="U34" s="259"/>
      <c r="V34" s="259"/>
      <c r="W34" s="202" t="s">
        <v>32</v>
      </c>
      <c r="X34" s="65"/>
      <c r="Y34" s="65"/>
      <c r="Z34" s="65"/>
      <c r="AA34" s="65"/>
      <c r="AB34" s="65"/>
      <c r="AE34" s="68"/>
      <c r="AF34" s="68"/>
      <c r="AG34" s="9"/>
      <c r="AH34" s="9"/>
      <c r="AI34" s="9"/>
      <c r="AJ34" s="9"/>
      <c r="AK34" s="9"/>
      <c r="AL34" s="9"/>
      <c r="AM34" s="9"/>
      <c r="AN34" s="9"/>
    </row>
    <row r="35" spans="1:40" ht="15" customHeight="1">
      <c r="A35" s="68"/>
      <c r="B35" s="68"/>
      <c r="C35" s="55"/>
      <c r="D35" s="55"/>
      <c r="E35" s="55"/>
      <c r="F35" s="55"/>
      <c r="G35" s="55"/>
      <c r="H35" s="55"/>
      <c r="I35" s="65"/>
      <c r="J35" s="65"/>
      <c r="K35" s="65"/>
      <c r="L35" s="74"/>
      <c r="M35" s="264"/>
      <c r="N35" s="264"/>
      <c r="O35" s="264"/>
      <c r="P35" s="264"/>
      <c r="Q35" s="264"/>
      <c r="R35" s="260"/>
      <c r="S35" s="260"/>
      <c r="T35" s="260"/>
      <c r="U35" s="260"/>
      <c r="V35" s="260"/>
      <c r="W35" s="203"/>
      <c r="X35" s="65"/>
      <c r="Y35" s="65"/>
      <c r="Z35" s="65"/>
      <c r="AA35" s="65"/>
      <c r="AB35" s="65"/>
      <c r="AE35" s="68"/>
      <c r="AF35" s="68"/>
      <c r="AG35" s="9"/>
      <c r="AH35" s="9"/>
      <c r="AI35" s="9"/>
      <c r="AJ35" s="9"/>
      <c r="AK35" s="9"/>
      <c r="AL35" s="9"/>
      <c r="AM35" s="9"/>
      <c r="AN35" s="9"/>
    </row>
    <row r="36" spans="1:40" ht="15" customHeight="1">
      <c r="A36" s="68"/>
      <c r="B36" s="68"/>
      <c r="C36" s="9"/>
      <c r="D36" s="9"/>
      <c r="E36" s="9"/>
      <c r="F36" s="9"/>
      <c r="G36" s="9"/>
      <c r="H36" s="9"/>
      <c r="I36" s="65"/>
      <c r="J36" s="65"/>
      <c r="K36" s="65"/>
      <c r="L36" s="74"/>
      <c r="M36" s="263" t="s">
        <v>57</v>
      </c>
      <c r="N36" s="263"/>
      <c r="O36" s="263"/>
      <c r="P36" s="263"/>
      <c r="Q36" s="263"/>
      <c r="R36" s="259">
        <v>531</v>
      </c>
      <c r="S36" s="259"/>
      <c r="T36" s="259"/>
      <c r="U36" s="259"/>
      <c r="V36" s="259"/>
      <c r="W36" s="202" t="s">
        <v>32</v>
      </c>
      <c r="X36" s="65"/>
      <c r="Y36" s="65"/>
      <c r="Z36" s="65"/>
      <c r="AA36" s="65"/>
      <c r="AB36" s="65"/>
      <c r="AE36" s="68"/>
      <c r="AF36" s="68"/>
      <c r="AG36" s="9"/>
      <c r="AH36" s="9"/>
      <c r="AI36" s="9"/>
      <c r="AJ36" s="9"/>
      <c r="AK36" s="9"/>
      <c r="AL36" s="9"/>
      <c r="AM36" s="9"/>
      <c r="AN36" s="9"/>
    </row>
    <row r="37" spans="1:40" ht="15" customHeight="1">
      <c r="A37" s="68"/>
      <c r="B37" s="68"/>
      <c r="C37" s="9"/>
      <c r="D37" s="9"/>
      <c r="E37" s="9"/>
      <c r="F37" s="9"/>
      <c r="G37" s="9"/>
      <c r="H37" s="9"/>
      <c r="I37" s="65"/>
      <c r="J37" s="65"/>
      <c r="K37" s="65"/>
      <c r="L37" s="74"/>
      <c r="M37" s="264"/>
      <c r="N37" s="264"/>
      <c r="O37" s="264"/>
      <c r="P37" s="264"/>
      <c r="Q37" s="264"/>
      <c r="R37" s="260"/>
      <c r="S37" s="260"/>
      <c r="T37" s="260"/>
      <c r="U37" s="260"/>
      <c r="V37" s="260"/>
      <c r="W37" s="203"/>
      <c r="X37" s="65"/>
      <c r="Y37" s="65"/>
      <c r="Z37" s="65"/>
      <c r="AA37" s="65"/>
      <c r="AB37" s="65"/>
      <c r="AE37" s="68"/>
      <c r="AF37" s="68"/>
      <c r="AG37" s="9"/>
      <c r="AH37" s="9"/>
      <c r="AI37" s="9"/>
      <c r="AJ37" s="9"/>
      <c r="AK37" s="9"/>
      <c r="AL37" s="9"/>
      <c r="AM37" s="9"/>
      <c r="AN37" s="9"/>
    </row>
    <row r="38" spans="1:32" ht="15" customHeight="1">
      <c r="A38" s="68"/>
      <c r="B38" s="68"/>
      <c r="C38" s="9"/>
      <c r="D38" s="9"/>
      <c r="E38" s="9"/>
      <c r="F38" s="9"/>
      <c r="G38" s="9"/>
      <c r="H38" s="69"/>
      <c r="I38" s="65"/>
      <c r="J38" s="65"/>
      <c r="K38" s="65"/>
      <c r="L38" s="74"/>
      <c r="M38" s="82"/>
      <c r="N38" s="82"/>
      <c r="O38" s="82"/>
      <c r="P38" s="82"/>
      <c r="Q38" s="82"/>
      <c r="R38" s="62"/>
      <c r="S38" s="62"/>
      <c r="T38" s="62"/>
      <c r="U38" s="62"/>
      <c r="V38" s="62"/>
      <c r="W38" s="74"/>
      <c r="X38" s="65"/>
      <c r="Y38" s="65"/>
      <c r="Z38" s="65"/>
      <c r="AA38" s="65"/>
      <c r="AB38" s="65"/>
      <c r="AC38" s="69"/>
      <c r="AD38" s="69"/>
      <c r="AE38" s="68"/>
      <c r="AF38" s="68"/>
    </row>
    <row r="39" spans="1:32" ht="15" customHeight="1">
      <c r="A39" s="68"/>
      <c r="B39" s="68"/>
      <c r="C39" s="9"/>
      <c r="D39" s="9"/>
      <c r="E39" s="9"/>
      <c r="F39" s="9"/>
      <c r="G39" s="9"/>
      <c r="H39" s="9"/>
      <c r="I39" s="65"/>
      <c r="J39" s="65"/>
      <c r="K39" s="65"/>
      <c r="L39" s="74"/>
      <c r="M39" s="92" t="s">
        <v>11</v>
      </c>
      <c r="N39" s="92"/>
      <c r="O39" s="92"/>
      <c r="P39" s="92"/>
      <c r="Q39" s="92"/>
      <c r="R39" s="259">
        <f>SUM(R32+R34+R36)</f>
        <v>1637</v>
      </c>
      <c r="S39" s="259"/>
      <c r="T39" s="259"/>
      <c r="U39" s="259"/>
      <c r="V39" s="259"/>
      <c r="W39" s="202" t="s">
        <v>32</v>
      </c>
      <c r="X39" s="65"/>
      <c r="Y39" s="65"/>
      <c r="Z39" s="65"/>
      <c r="AA39" s="65"/>
      <c r="AB39" s="65"/>
      <c r="AC39" s="9"/>
      <c r="AD39" s="9"/>
      <c r="AE39" s="68"/>
      <c r="AF39" s="68"/>
    </row>
    <row r="40" spans="1:32" ht="15" customHeight="1">
      <c r="A40" s="68"/>
      <c r="B40" s="68"/>
      <c r="C40" s="9"/>
      <c r="D40" s="9"/>
      <c r="E40" s="9"/>
      <c r="F40" s="9"/>
      <c r="G40" s="9"/>
      <c r="H40" s="9"/>
      <c r="I40" s="65"/>
      <c r="J40" s="65"/>
      <c r="K40" s="65"/>
      <c r="L40" s="74"/>
      <c r="M40" s="91"/>
      <c r="N40" s="91"/>
      <c r="O40" s="91"/>
      <c r="P40" s="91"/>
      <c r="Q40" s="91"/>
      <c r="R40" s="260"/>
      <c r="S40" s="260"/>
      <c r="T40" s="260"/>
      <c r="U40" s="260"/>
      <c r="V40" s="260"/>
      <c r="W40" s="203"/>
      <c r="X40" s="65"/>
      <c r="Y40" s="65"/>
      <c r="Z40" s="65"/>
      <c r="AA40" s="65"/>
      <c r="AB40" s="65"/>
      <c r="AC40" s="9"/>
      <c r="AD40" s="9"/>
      <c r="AE40" s="68"/>
      <c r="AF40" s="68"/>
    </row>
    <row r="41" spans="1:32" ht="15" customHeight="1">
      <c r="A41" s="68"/>
      <c r="B41" s="68"/>
      <c r="C41" s="9"/>
      <c r="D41" s="9"/>
      <c r="E41" s="9"/>
      <c r="F41" s="9"/>
      <c r="G41" s="9"/>
      <c r="H41" s="9"/>
      <c r="I41" s="65"/>
      <c r="J41" s="65"/>
      <c r="K41" s="65"/>
      <c r="L41" s="74"/>
      <c r="M41" s="92" t="s">
        <v>12</v>
      </c>
      <c r="N41" s="92"/>
      <c r="O41" s="92"/>
      <c r="P41" s="92"/>
      <c r="Q41" s="92"/>
      <c r="R41" s="261">
        <v>545.6</v>
      </c>
      <c r="S41" s="261"/>
      <c r="T41" s="261"/>
      <c r="U41" s="261"/>
      <c r="V41" s="261"/>
      <c r="W41" s="202" t="s">
        <v>32</v>
      </c>
      <c r="X41" s="65"/>
      <c r="Y41" s="65"/>
      <c r="Z41" s="65"/>
      <c r="AA41" s="65"/>
      <c r="AB41" s="65"/>
      <c r="AC41" s="9"/>
      <c r="AD41" s="9"/>
      <c r="AE41" s="68"/>
      <c r="AF41" s="68"/>
    </row>
    <row r="42" spans="1:32" ht="15" customHeight="1">
      <c r="A42" s="68"/>
      <c r="B42" s="68"/>
      <c r="C42" s="9"/>
      <c r="D42" s="9"/>
      <c r="E42" s="9"/>
      <c r="F42" s="9"/>
      <c r="G42" s="9"/>
      <c r="H42" s="9"/>
      <c r="I42" s="65"/>
      <c r="J42" s="65"/>
      <c r="K42" s="65"/>
      <c r="L42" s="74"/>
      <c r="M42" s="91"/>
      <c r="N42" s="91"/>
      <c r="O42" s="91"/>
      <c r="P42" s="91"/>
      <c r="Q42" s="91"/>
      <c r="R42" s="262"/>
      <c r="S42" s="262"/>
      <c r="T42" s="262"/>
      <c r="U42" s="262"/>
      <c r="V42" s="262"/>
      <c r="W42" s="203"/>
      <c r="X42" s="65"/>
      <c r="Y42" s="65"/>
      <c r="Z42" s="65"/>
      <c r="AA42" s="65"/>
      <c r="AB42" s="65"/>
      <c r="AC42" s="9"/>
      <c r="AD42" s="9"/>
      <c r="AE42" s="68"/>
      <c r="AF42" s="68"/>
    </row>
    <row r="43" spans="1:32" ht="15" customHeight="1">
      <c r="A43" s="68"/>
      <c r="B43" s="68"/>
      <c r="C43" s="68"/>
      <c r="D43" s="68"/>
      <c r="E43" s="68"/>
      <c r="F43" s="1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2"/>
      <c r="X43" s="2"/>
      <c r="Y43" s="2"/>
      <c r="Z43" s="2"/>
      <c r="AA43" s="2"/>
      <c r="AB43" s="68"/>
      <c r="AC43" s="68"/>
      <c r="AD43" s="68"/>
      <c r="AE43" s="68"/>
      <c r="AF43" s="68"/>
    </row>
    <row r="44" spans="1:23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"/>
      <c r="Q44" s="2"/>
      <c r="R44" s="2"/>
      <c r="S44" s="68"/>
      <c r="T44" s="68"/>
      <c r="U44" s="68"/>
      <c r="V44" s="68"/>
      <c r="W44" s="68"/>
    </row>
    <row r="45" ht="15" customHeight="1">
      <c r="F45" s="17"/>
    </row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06">
    <mergeCell ref="R41:V42"/>
    <mergeCell ref="W41:W42"/>
    <mergeCell ref="M41:Q42"/>
    <mergeCell ref="AB2:AF2"/>
    <mergeCell ref="AB3:AF3"/>
    <mergeCell ref="T2:AA2"/>
    <mergeCell ref="K30:P31"/>
    <mergeCell ref="M32:Q33"/>
    <mergeCell ref="M34:Q35"/>
    <mergeCell ref="M36:Q37"/>
    <mergeCell ref="M39:Q40"/>
    <mergeCell ref="R32:V33"/>
    <mergeCell ref="W32:W33"/>
    <mergeCell ref="R34:V35"/>
    <mergeCell ref="W34:W35"/>
    <mergeCell ref="R36:V37"/>
    <mergeCell ref="W36:W37"/>
    <mergeCell ref="R39:V40"/>
    <mergeCell ref="W39:W40"/>
    <mergeCell ref="AD27:AF28"/>
    <mergeCell ref="K26:N26"/>
    <mergeCell ref="O26:R26"/>
    <mergeCell ref="S26:V26"/>
    <mergeCell ref="Q27:R27"/>
    <mergeCell ref="K28:N28"/>
    <mergeCell ref="O28:R28"/>
    <mergeCell ref="S28:V28"/>
    <mergeCell ref="S27:T27"/>
    <mergeCell ref="U27:V27"/>
    <mergeCell ref="AD25:AF26"/>
    <mergeCell ref="A27:E28"/>
    <mergeCell ref="F27:F28"/>
    <mergeCell ref="G27:J28"/>
    <mergeCell ref="K27:L27"/>
    <mergeCell ref="M27:N27"/>
    <mergeCell ref="O27:P27"/>
    <mergeCell ref="W27:Y28"/>
    <mergeCell ref="Z27:AA28"/>
    <mergeCell ref="AB27:AC28"/>
    <mergeCell ref="U25:V25"/>
    <mergeCell ref="W25:Y26"/>
    <mergeCell ref="Z25:AA26"/>
    <mergeCell ref="AB25:AC26"/>
    <mergeCell ref="M25:N25"/>
    <mergeCell ref="O25:P25"/>
    <mergeCell ref="Q25:R25"/>
    <mergeCell ref="S25:T25"/>
    <mergeCell ref="A25:E26"/>
    <mergeCell ref="F25:F26"/>
    <mergeCell ref="G25:J26"/>
    <mergeCell ref="K25:L25"/>
    <mergeCell ref="AD23:AF24"/>
    <mergeCell ref="K24:N24"/>
    <mergeCell ref="O24:R24"/>
    <mergeCell ref="S24:V24"/>
    <mergeCell ref="U23:V23"/>
    <mergeCell ref="W23:Y24"/>
    <mergeCell ref="Z23:AA24"/>
    <mergeCell ref="AB23:AC24"/>
    <mergeCell ref="M23:N23"/>
    <mergeCell ref="O23:P23"/>
    <mergeCell ref="Q23:R23"/>
    <mergeCell ref="S23:T23"/>
    <mergeCell ref="A23:E24"/>
    <mergeCell ref="F23:F24"/>
    <mergeCell ref="G23:J24"/>
    <mergeCell ref="K23:L23"/>
    <mergeCell ref="AD21:AF22"/>
    <mergeCell ref="K22:N22"/>
    <mergeCell ref="O22:R22"/>
    <mergeCell ref="S22:V22"/>
    <mergeCell ref="U21:V21"/>
    <mergeCell ref="W21:Y22"/>
    <mergeCell ref="Z21:AA22"/>
    <mergeCell ref="AB21:AC22"/>
    <mergeCell ref="M21:N21"/>
    <mergeCell ref="O21:P21"/>
    <mergeCell ref="Q21:R21"/>
    <mergeCell ref="S21:T21"/>
    <mergeCell ref="A21:E22"/>
    <mergeCell ref="F21:F22"/>
    <mergeCell ref="G21:J22"/>
    <mergeCell ref="K21:L21"/>
    <mergeCell ref="AD19:AF20"/>
    <mergeCell ref="K20:N20"/>
    <mergeCell ref="O20:R20"/>
    <mergeCell ref="S20:V20"/>
    <mergeCell ref="U19:V19"/>
    <mergeCell ref="W19:Y20"/>
    <mergeCell ref="Z19:AA20"/>
    <mergeCell ref="AB19:AC20"/>
    <mergeCell ref="M19:N19"/>
    <mergeCell ref="O19:P19"/>
    <mergeCell ref="Q19:R19"/>
    <mergeCell ref="S19:T19"/>
    <mergeCell ref="A19:E20"/>
    <mergeCell ref="F19:F20"/>
    <mergeCell ref="G19:J20"/>
    <mergeCell ref="K19:L19"/>
    <mergeCell ref="AD17:AF18"/>
    <mergeCell ref="K18:N18"/>
    <mergeCell ref="O18:R18"/>
    <mergeCell ref="S18:V18"/>
    <mergeCell ref="U17:V17"/>
    <mergeCell ref="W17:Y18"/>
    <mergeCell ref="Z17:AA18"/>
    <mergeCell ref="AB17:AC18"/>
    <mergeCell ref="M17:N17"/>
    <mergeCell ref="O17:P17"/>
    <mergeCell ref="Q17:R17"/>
    <mergeCell ref="S17:T17"/>
    <mergeCell ref="A17:E18"/>
    <mergeCell ref="F17:F18"/>
    <mergeCell ref="G17:J18"/>
    <mergeCell ref="K17:L17"/>
    <mergeCell ref="AD15:AF16"/>
    <mergeCell ref="K16:N16"/>
    <mergeCell ref="O16:R16"/>
    <mergeCell ref="S16:V16"/>
    <mergeCell ref="U15:V15"/>
    <mergeCell ref="W15:Y16"/>
    <mergeCell ref="Z15:AA16"/>
    <mergeCell ref="AB15:AC16"/>
    <mergeCell ref="M15:N15"/>
    <mergeCell ref="O15:P15"/>
    <mergeCell ref="Q15:R15"/>
    <mergeCell ref="S15:T15"/>
    <mergeCell ref="A15:E16"/>
    <mergeCell ref="F15:F16"/>
    <mergeCell ref="G15:J16"/>
    <mergeCell ref="K15:L15"/>
    <mergeCell ref="AD13:AF14"/>
    <mergeCell ref="K14:N14"/>
    <mergeCell ref="O14:R14"/>
    <mergeCell ref="S14:V14"/>
    <mergeCell ref="U13:V13"/>
    <mergeCell ref="W13:Y14"/>
    <mergeCell ref="Z13:AA14"/>
    <mergeCell ref="AB13:AC14"/>
    <mergeCell ref="M13:N13"/>
    <mergeCell ref="O13:P13"/>
    <mergeCell ref="Q13:R13"/>
    <mergeCell ref="S13:T13"/>
    <mergeCell ref="S9:T9"/>
    <mergeCell ref="A13:E14"/>
    <mergeCell ref="F13:F14"/>
    <mergeCell ref="G13:J14"/>
    <mergeCell ref="K13:L13"/>
    <mergeCell ref="AD11:AF12"/>
    <mergeCell ref="K12:N12"/>
    <mergeCell ref="O12:R12"/>
    <mergeCell ref="S12:V12"/>
    <mergeCell ref="U11:V11"/>
    <mergeCell ref="Z11:AA12"/>
    <mergeCell ref="AB11:AC12"/>
    <mergeCell ref="M11:N11"/>
    <mergeCell ref="O11:P11"/>
    <mergeCell ref="Q11:R11"/>
    <mergeCell ref="S11:T11"/>
    <mergeCell ref="W11:Y12"/>
    <mergeCell ref="A11:E12"/>
    <mergeCell ref="F11:F12"/>
    <mergeCell ref="G11:J12"/>
    <mergeCell ref="K11:L11"/>
    <mergeCell ref="AD9:AF10"/>
    <mergeCell ref="K10:N10"/>
    <mergeCell ref="O10:R10"/>
    <mergeCell ref="S10:V10"/>
    <mergeCell ref="U9:V9"/>
    <mergeCell ref="W9:Y10"/>
    <mergeCell ref="AD7:AF8"/>
    <mergeCell ref="K8:N8"/>
    <mergeCell ref="O8:R8"/>
    <mergeCell ref="S8:V8"/>
    <mergeCell ref="S7:T7"/>
    <mergeCell ref="Z9:AA10"/>
    <mergeCell ref="AB9:AC10"/>
    <mergeCell ref="M9:N9"/>
    <mergeCell ref="O9:P9"/>
    <mergeCell ref="Q9:R9"/>
    <mergeCell ref="W7:Y8"/>
    <mergeCell ref="Z7:AA8"/>
    <mergeCell ref="Z6:AA6"/>
    <mergeCell ref="AB6:AC6"/>
    <mergeCell ref="AD6:AF6"/>
    <mergeCell ref="A9:E10"/>
    <mergeCell ref="F9:F10"/>
    <mergeCell ref="G9:J10"/>
    <mergeCell ref="K9:L9"/>
    <mergeCell ref="AB7:AC8"/>
    <mergeCell ref="G7:J8"/>
    <mergeCell ref="K7:L7"/>
    <mergeCell ref="M7:N7"/>
    <mergeCell ref="O7:P7"/>
    <mergeCell ref="U7:V7"/>
    <mergeCell ref="Q7:R7"/>
    <mergeCell ref="A7:E8"/>
    <mergeCell ref="W6:Y6"/>
    <mergeCell ref="A1:Q3"/>
    <mergeCell ref="A6:E6"/>
    <mergeCell ref="G6:J6"/>
    <mergeCell ref="K6:N6"/>
    <mergeCell ref="O6:R6"/>
    <mergeCell ref="S6:V6"/>
    <mergeCell ref="A4:I5"/>
    <mergeCell ref="F7:F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I20" sqref="I20:J20"/>
    </sheetView>
  </sheetViews>
  <sheetFormatPr defaultColWidth="9.00390625" defaultRowHeight="13.5"/>
  <cols>
    <col min="1" max="1" width="13.75390625" style="0" customWidth="1"/>
    <col min="2" max="2" width="3.75390625" style="0" customWidth="1"/>
    <col min="3" max="6" width="2.75390625" style="0" customWidth="1"/>
    <col min="7" max="14" width="3.50390625" style="0" customWidth="1"/>
    <col min="15" max="18" width="3.50390625" style="16" customWidth="1"/>
    <col min="19" max="19" width="2.75390625" style="16" customWidth="1"/>
    <col min="20" max="21" width="2.75390625" style="0" customWidth="1"/>
    <col min="22" max="27" width="2.50390625" style="0" customWidth="1"/>
    <col min="28" max="28" width="2.75390625" style="0" customWidth="1"/>
    <col min="29" max="29" width="3.125" style="0" customWidth="1"/>
  </cols>
  <sheetData>
    <row r="1" spans="1:25" ht="15" customHeight="1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9"/>
      <c r="L1" s="3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9"/>
      <c r="L2" s="23"/>
      <c r="M2" s="24"/>
      <c r="N2" s="127" t="s">
        <v>58</v>
      </c>
      <c r="O2" s="128"/>
      <c r="P2" s="128"/>
      <c r="Q2" s="128"/>
      <c r="R2" s="128"/>
      <c r="S2" s="128"/>
      <c r="T2" s="129" t="s">
        <v>88</v>
      </c>
      <c r="U2" s="130"/>
      <c r="V2" s="130"/>
      <c r="W2" s="130"/>
      <c r="X2" s="24"/>
      <c r="Y2" s="6"/>
    </row>
    <row r="3" spans="1:25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9"/>
      <c r="L3" s="3"/>
      <c r="M3" s="3"/>
      <c r="N3" s="6"/>
      <c r="O3" s="23"/>
      <c r="P3" s="23"/>
      <c r="Q3" s="23"/>
      <c r="R3" s="23"/>
      <c r="S3" s="23"/>
      <c r="T3" s="129" t="s">
        <v>50</v>
      </c>
      <c r="U3" s="129"/>
      <c r="V3" s="129"/>
      <c r="W3" s="129"/>
      <c r="X3" s="23"/>
      <c r="Y3" s="6"/>
    </row>
    <row r="4" spans="1:25" ht="15" customHeight="1">
      <c r="A4" s="322" t="s">
        <v>90</v>
      </c>
      <c r="B4" s="322"/>
      <c r="C4" s="322"/>
      <c r="D4" s="322"/>
      <c r="E4" s="19"/>
      <c r="F4" s="19"/>
      <c r="G4" s="19"/>
      <c r="H4" s="19"/>
      <c r="I4" s="19"/>
      <c r="J4" s="19"/>
      <c r="K4" s="19"/>
      <c r="L4" s="3"/>
      <c r="M4" s="3"/>
      <c r="N4" s="6"/>
      <c r="O4" s="6"/>
      <c r="P4" s="6"/>
      <c r="Q4" s="18"/>
      <c r="R4" s="18"/>
      <c r="S4" s="18"/>
      <c r="T4" s="18"/>
      <c r="U4" s="18"/>
      <c r="V4" s="18"/>
      <c r="W4" s="18"/>
      <c r="X4" s="18"/>
      <c r="Y4" s="6"/>
    </row>
    <row r="5" spans="1:25" ht="15" customHeight="1">
      <c r="A5" s="323"/>
      <c r="B5" s="323"/>
      <c r="C5" s="323"/>
      <c r="D5" s="323"/>
      <c r="E5" s="20"/>
      <c r="F5" s="20"/>
      <c r="G5" s="20"/>
      <c r="H5" s="20"/>
      <c r="I5" s="20"/>
      <c r="J5" s="20"/>
      <c r="K5" s="20"/>
      <c r="L5" s="3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8" ht="15" customHeight="1">
      <c r="A6" s="22" t="s">
        <v>1</v>
      </c>
      <c r="B6" s="4" t="s">
        <v>13</v>
      </c>
      <c r="C6" s="307" t="s">
        <v>89</v>
      </c>
      <c r="D6" s="308"/>
      <c r="E6" s="308"/>
      <c r="F6" s="309"/>
      <c r="G6" s="120" t="s">
        <v>17</v>
      </c>
      <c r="H6" s="120"/>
      <c r="I6" s="120" t="s">
        <v>59</v>
      </c>
      <c r="J6" s="120"/>
      <c r="K6" s="293" t="s">
        <v>60</v>
      </c>
      <c r="L6" s="294"/>
      <c r="M6" s="293" t="s">
        <v>61</v>
      </c>
      <c r="N6" s="294"/>
      <c r="O6" s="293" t="s">
        <v>62</v>
      </c>
      <c r="P6" s="294"/>
      <c r="Q6" s="293" t="s">
        <v>63</v>
      </c>
      <c r="R6" s="294"/>
      <c r="S6" s="122" t="s">
        <v>0</v>
      </c>
      <c r="T6" s="295"/>
      <c r="U6" s="123"/>
      <c r="V6" s="122" t="s">
        <v>16</v>
      </c>
      <c r="W6" s="123"/>
      <c r="X6" s="296" t="s">
        <v>8</v>
      </c>
      <c r="Y6" s="297"/>
      <c r="Z6" s="293" t="s">
        <v>9</v>
      </c>
      <c r="AA6" s="298"/>
      <c r="AB6" s="294"/>
    </row>
    <row r="7" spans="1:28" s="7" customFormat="1" ht="21" customHeight="1">
      <c r="A7" s="324" t="s">
        <v>40</v>
      </c>
      <c r="B7" s="111">
        <v>4</v>
      </c>
      <c r="C7" s="310" t="s">
        <v>87</v>
      </c>
      <c r="D7" s="311"/>
      <c r="E7" s="311"/>
      <c r="F7" s="312"/>
      <c r="G7" s="271">
        <v>101.2</v>
      </c>
      <c r="H7" s="272"/>
      <c r="I7" s="271">
        <v>97.9</v>
      </c>
      <c r="J7" s="272"/>
      <c r="K7" s="271">
        <v>98.8</v>
      </c>
      <c r="L7" s="272"/>
      <c r="M7" s="271">
        <v>101.7</v>
      </c>
      <c r="N7" s="272"/>
      <c r="O7" s="271">
        <v>96.9</v>
      </c>
      <c r="P7" s="272"/>
      <c r="Q7" s="271">
        <v>98.2</v>
      </c>
      <c r="R7" s="272"/>
      <c r="S7" s="271">
        <f>SUM(G7:R7)</f>
        <v>594.7</v>
      </c>
      <c r="T7" s="286"/>
      <c r="U7" s="272"/>
      <c r="V7" s="280">
        <v>12</v>
      </c>
      <c r="W7" s="281"/>
      <c r="X7" s="101"/>
      <c r="Y7" s="102"/>
      <c r="Z7" s="287"/>
      <c r="AA7" s="288"/>
      <c r="AB7" s="289"/>
    </row>
    <row r="8" spans="1:28" s="7" customFormat="1" ht="21" customHeight="1">
      <c r="A8" s="325"/>
      <c r="B8" s="111"/>
      <c r="C8" s="313"/>
      <c r="D8" s="314"/>
      <c r="E8" s="314"/>
      <c r="F8" s="315"/>
      <c r="G8" s="305">
        <v>96</v>
      </c>
      <c r="H8" s="306"/>
      <c r="I8" s="305">
        <v>92</v>
      </c>
      <c r="J8" s="306"/>
      <c r="K8" s="271">
        <v>94</v>
      </c>
      <c r="L8" s="272"/>
      <c r="M8" s="271">
        <v>96</v>
      </c>
      <c r="N8" s="272"/>
      <c r="O8" s="271">
        <v>92</v>
      </c>
      <c r="P8" s="272"/>
      <c r="Q8" s="271">
        <v>95</v>
      </c>
      <c r="R8" s="272"/>
      <c r="S8" s="271">
        <f aca="true" t="shared" si="0" ref="S8:S16">SUM(G8:R8)</f>
        <v>565</v>
      </c>
      <c r="T8" s="286"/>
      <c r="U8" s="272"/>
      <c r="V8" s="282"/>
      <c r="W8" s="283"/>
      <c r="X8" s="103"/>
      <c r="Y8" s="104"/>
      <c r="Z8" s="290"/>
      <c r="AA8" s="291"/>
      <c r="AB8" s="292"/>
    </row>
    <row r="9" spans="1:28" s="7" customFormat="1" ht="21" customHeight="1">
      <c r="A9" s="303" t="s">
        <v>46</v>
      </c>
      <c r="B9" s="111">
        <v>4</v>
      </c>
      <c r="C9" s="310" t="s">
        <v>86</v>
      </c>
      <c r="D9" s="311"/>
      <c r="E9" s="311"/>
      <c r="F9" s="312"/>
      <c r="G9" s="271">
        <v>99.5</v>
      </c>
      <c r="H9" s="272"/>
      <c r="I9" s="271">
        <v>95.4</v>
      </c>
      <c r="J9" s="272"/>
      <c r="K9" s="271">
        <v>99.3</v>
      </c>
      <c r="L9" s="272"/>
      <c r="M9" s="271">
        <v>100.3</v>
      </c>
      <c r="N9" s="272"/>
      <c r="O9" s="271">
        <v>100.9</v>
      </c>
      <c r="P9" s="272"/>
      <c r="Q9" s="271">
        <v>101.2</v>
      </c>
      <c r="R9" s="272"/>
      <c r="S9" s="271">
        <f t="shared" si="0"/>
        <v>596.6</v>
      </c>
      <c r="T9" s="286"/>
      <c r="U9" s="272"/>
      <c r="V9" s="280">
        <v>17</v>
      </c>
      <c r="W9" s="281"/>
      <c r="X9" s="273">
        <v>2</v>
      </c>
      <c r="Y9" s="274"/>
      <c r="Z9" s="287"/>
      <c r="AA9" s="288"/>
      <c r="AB9" s="289"/>
    </row>
    <row r="10" spans="1:28" s="7" customFormat="1" ht="21" customHeight="1">
      <c r="A10" s="304"/>
      <c r="B10" s="111"/>
      <c r="C10" s="313"/>
      <c r="D10" s="314"/>
      <c r="E10" s="314"/>
      <c r="F10" s="315"/>
      <c r="G10" s="305">
        <v>96</v>
      </c>
      <c r="H10" s="306"/>
      <c r="I10" s="305">
        <v>92</v>
      </c>
      <c r="J10" s="306"/>
      <c r="K10" s="271">
        <v>94</v>
      </c>
      <c r="L10" s="272"/>
      <c r="M10" s="271">
        <v>95</v>
      </c>
      <c r="N10" s="272"/>
      <c r="O10" s="271">
        <v>97</v>
      </c>
      <c r="P10" s="272"/>
      <c r="Q10" s="271">
        <v>98</v>
      </c>
      <c r="R10" s="272"/>
      <c r="S10" s="271">
        <f t="shared" si="0"/>
        <v>572</v>
      </c>
      <c r="T10" s="286"/>
      <c r="U10" s="272"/>
      <c r="V10" s="282"/>
      <c r="W10" s="283"/>
      <c r="X10" s="275"/>
      <c r="Y10" s="276"/>
      <c r="Z10" s="290"/>
      <c r="AA10" s="291"/>
      <c r="AB10" s="292"/>
    </row>
    <row r="11" spans="1:28" s="7" customFormat="1" ht="21" customHeight="1">
      <c r="A11" s="303" t="s">
        <v>55</v>
      </c>
      <c r="B11" s="111">
        <v>4</v>
      </c>
      <c r="C11" s="310" t="s">
        <v>86</v>
      </c>
      <c r="D11" s="311"/>
      <c r="E11" s="311"/>
      <c r="F11" s="312"/>
      <c r="G11" s="271">
        <v>99.6</v>
      </c>
      <c r="H11" s="272"/>
      <c r="I11" s="271">
        <v>98.9</v>
      </c>
      <c r="J11" s="272"/>
      <c r="K11" s="271">
        <v>100.3</v>
      </c>
      <c r="L11" s="272"/>
      <c r="M11" s="271">
        <v>98.3</v>
      </c>
      <c r="N11" s="272"/>
      <c r="O11" s="271">
        <v>98.2</v>
      </c>
      <c r="P11" s="272"/>
      <c r="Q11" s="271">
        <v>93.9</v>
      </c>
      <c r="R11" s="272"/>
      <c r="S11" s="271">
        <f t="shared" si="0"/>
        <v>589.2</v>
      </c>
      <c r="T11" s="286"/>
      <c r="U11" s="272"/>
      <c r="V11" s="280">
        <v>14</v>
      </c>
      <c r="W11" s="281"/>
      <c r="X11" s="273"/>
      <c r="Y11" s="274"/>
      <c r="Z11" s="287"/>
      <c r="AA11" s="288"/>
      <c r="AB11" s="289"/>
    </row>
    <row r="12" spans="1:28" s="7" customFormat="1" ht="21" customHeight="1">
      <c r="A12" s="304"/>
      <c r="B12" s="111"/>
      <c r="C12" s="313"/>
      <c r="D12" s="314"/>
      <c r="E12" s="314"/>
      <c r="F12" s="315"/>
      <c r="G12" s="305">
        <v>95</v>
      </c>
      <c r="H12" s="306"/>
      <c r="I12" s="305">
        <v>96</v>
      </c>
      <c r="J12" s="306"/>
      <c r="K12" s="271">
        <v>97</v>
      </c>
      <c r="L12" s="272"/>
      <c r="M12" s="271">
        <v>94</v>
      </c>
      <c r="N12" s="272"/>
      <c r="O12" s="271">
        <v>95</v>
      </c>
      <c r="P12" s="272"/>
      <c r="Q12" s="271">
        <v>90</v>
      </c>
      <c r="R12" s="272"/>
      <c r="S12" s="271">
        <f t="shared" si="0"/>
        <v>567</v>
      </c>
      <c r="T12" s="286"/>
      <c r="U12" s="272"/>
      <c r="V12" s="282"/>
      <c r="W12" s="283"/>
      <c r="X12" s="275"/>
      <c r="Y12" s="276"/>
      <c r="Z12" s="290"/>
      <c r="AA12" s="291"/>
      <c r="AB12" s="292"/>
    </row>
    <row r="13" spans="1:28" s="7" customFormat="1" ht="21" customHeight="1">
      <c r="A13" s="303"/>
      <c r="B13" s="111"/>
      <c r="C13" s="316" t="s">
        <v>86</v>
      </c>
      <c r="D13" s="317"/>
      <c r="E13" s="317"/>
      <c r="F13" s="318"/>
      <c r="G13" s="271"/>
      <c r="H13" s="272"/>
      <c r="I13" s="271"/>
      <c r="J13" s="272"/>
      <c r="K13" s="271"/>
      <c r="L13" s="272"/>
      <c r="M13" s="271"/>
      <c r="N13" s="272"/>
      <c r="O13" s="271"/>
      <c r="P13" s="272"/>
      <c r="Q13" s="271"/>
      <c r="R13" s="272"/>
      <c r="S13" s="277">
        <f t="shared" si="0"/>
        <v>0</v>
      </c>
      <c r="T13" s="278"/>
      <c r="U13" s="279"/>
      <c r="V13" s="280"/>
      <c r="W13" s="281"/>
      <c r="X13" s="273"/>
      <c r="Y13" s="274"/>
      <c r="Z13" s="287"/>
      <c r="AA13" s="288"/>
      <c r="AB13" s="289"/>
    </row>
    <row r="14" spans="1:28" s="7" customFormat="1" ht="21" customHeight="1">
      <c r="A14" s="304"/>
      <c r="B14" s="111"/>
      <c r="C14" s="319"/>
      <c r="D14" s="320"/>
      <c r="E14" s="320"/>
      <c r="F14" s="321"/>
      <c r="G14" s="305"/>
      <c r="H14" s="306"/>
      <c r="I14" s="305"/>
      <c r="J14" s="306"/>
      <c r="K14" s="271"/>
      <c r="L14" s="272"/>
      <c r="M14" s="271"/>
      <c r="N14" s="272"/>
      <c r="O14" s="271"/>
      <c r="P14" s="272"/>
      <c r="Q14" s="271"/>
      <c r="R14" s="272"/>
      <c r="S14" s="277">
        <f t="shared" si="0"/>
        <v>0</v>
      </c>
      <c r="T14" s="278"/>
      <c r="U14" s="279"/>
      <c r="V14" s="282"/>
      <c r="W14" s="283"/>
      <c r="X14" s="275"/>
      <c r="Y14" s="276"/>
      <c r="Z14" s="290"/>
      <c r="AA14" s="291"/>
      <c r="AB14" s="292"/>
    </row>
    <row r="15" spans="1:28" s="7" customFormat="1" ht="21" customHeight="1">
      <c r="A15" s="303" t="s">
        <v>47</v>
      </c>
      <c r="B15" s="111">
        <v>3</v>
      </c>
      <c r="C15" s="310" t="s">
        <v>86</v>
      </c>
      <c r="D15" s="311"/>
      <c r="E15" s="311"/>
      <c r="F15" s="312"/>
      <c r="G15" s="271">
        <v>97.7</v>
      </c>
      <c r="H15" s="272"/>
      <c r="I15" s="271">
        <v>98.8</v>
      </c>
      <c r="J15" s="272"/>
      <c r="K15" s="271">
        <v>101.8</v>
      </c>
      <c r="L15" s="272"/>
      <c r="M15" s="271">
        <v>96.1</v>
      </c>
      <c r="N15" s="272"/>
      <c r="O15" s="271">
        <v>102.1</v>
      </c>
      <c r="P15" s="272"/>
      <c r="Q15" s="284">
        <v>100</v>
      </c>
      <c r="R15" s="285"/>
      <c r="S15" s="271">
        <f t="shared" si="0"/>
        <v>596.5</v>
      </c>
      <c r="T15" s="286"/>
      <c r="U15" s="272"/>
      <c r="V15" s="280">
        <v>18</v>
      </c>
      <c r="W15" s="281"/>
      <c r="X15" s="273">
        <v>3</v>
      </c>
      <c r="Y15" s="274"/>
      <c r="Z15" s="287"/>
      <c r="AA15" s="288"/>
      <c r="AB15" s="289"/>
    </row>
    <row r="16" spans="1:28" s="7" customFormat="1" ht="21" customHeight="1">
      <c r="A16" s="304"/>
      <c r="B16" s="111"/>
      <c r="C16" s="313"/>
      <c r="D16" s="314"/>
      <c r="E16" s="314"/>
      <c r="F16" s="315"/>
      <c r="G16" s="305">
        <v>93</v>
      </c>
      <c r="H16" s="306"/>
      <c r="I16" s="305">
        <v>95</v>
      </c>
      <c r="J16" s="306"/>
      <c r="K16" s="271">
        <v>97</v>
      </c>
      <c r="L16" s="272"/>
      <c r="M16" s="271">
        <v>91</v>
      </c>
      <c r="N16" s="272"/>
      <c r="O16" s="271">
        <v>98</v>
      </c>
      <c r="P16" s="272"/>
      <c r="Q16" s="271">
        <v>96</v>
      </c>
      <c r="R16" s="272"/>
      <c r="S16" s="271">
        <f t="shared" si="0"/>
        <v>570</v>
      </c>
      <c r="T16" s="286"/>
      <c r="U16" s="272"/>
      <c r="V16" s="282"/>
      <c r="W16" s="283"/>
      <c r="X16" s="275"/>
      <c r="Y16" s="276"/>
      <c r="Z16" s="290"/>
      <c r="AA16" s="291"/>
      <c r="AB16" s="292"/>
    </row>
    <row r="17" spans="1:28" s="7" customFormat="1" ht="21" customHeight="1">
      <c r="A17" s="303" t="s">
        <v>57</v>
      </c>
      <c r="B17" s="111">
        <v>3</v>
      </c>
      <c r="C17" s="310" t="s">
        <v>86</v>
      </c>
      <c r="D17" s="311"/>
      <c r="E17" s="311"/>
      <c r="F17" s="312"/>
      <c r="G17" s="271">
        <v>97.4</v>
      </c>
      <c r="H17" s="272"/>
      <c r="I17" s="271">
        <v>96.9</v>
      </c>
      <c r="J17" s="272"/>
      <c r="K17" s="271">
        <v>96.5</v>
      </c>
      <c r="L17" s="272"/>
      <c r="M17" s="271">
        <v>98.7</v>
      </c>
      <c r="N17" s="272"/>
      <c r="O17" s="271">
        <v>96.8</v>
      </c>
      <c r="P17" s="272"/>
      <c r="Q17" s="271">
        <v>94.6</v>
      </c>
      <c r="R17" s="272"/>
      <c r="S17" s="271">
        <f aca="true" t="shared" si="1" ref="S17:S22">SUM(G17:R17)</f>
        <v>580.9</v>
      </c>
      <c r="T17" s="286"/>
      <c r="U17" s="272"/>
      <c r="V17" s="280">
        <v>18</v>
      </c>
      <c r="W17" s="281"/>
      <c r="X17" s="273"/>
      <c r="Y17" s="274"/>
      <c r="Z17" s="287"/>
      <c r="AA17" s="288"/>
      <c r="AB17" s="289"/>
    </row>
    <row r="18" spans="1:28" s="7" customFormat="1" ht="21" customHeight="1">
      <c r="A18" s="304"/>
      <c r="B18" s="111"/>
      <c r="C18" s="313"/>
      <c r="D18" s="314"/>
      <c r="E18" s="314"/>
      <c r="F18" s="315"/>
      <c r="G18" s="305">
        <v>94</v>
      </c>
      <c r="H18" s="306"/>
      <c r="I18" s="305">
        <v>94</v>
      </c>
      <c r="J18" s="306"/>
      <c r="K18" s="271">
        <v>91</v>
      </c>
      <c r="L18" s="272"/>
      <c r="M18" s="271">
        <v>95</v>
      </c>
      <c r="N18" s="272"/>
      <c r="O18" s="271">
        <v>93</v>
      </c>
      <c r="P18" s="272"/>
      <c r="Q18" s="271">
        <v>89</v>
      </c>
      <c r="R18" s="272"/>
      <c r="S18" s="271">
        <f t="shared" si="1"/>
        <v>556</v>
      </c>
      <c r="T18" s="286"/>
      <c r="U18" s="272"/>
      <c r="V18" s="282"/>
      <c r="W18" s="283"/>
      <c r="X18" s="275"/>
      <c r="Y18" s="276"/>
      <c r="Z18" s="290"/>
      <c r="AA18" s="291"/>
      <c r="AB18" s="292"/>
    </row>
    <row r="19" spans="1:28" s="7" customFormat="1" ht="21" customHeight="1">
      <c r="A19" s="303" t="s">
        <v>56</v>
      </c>
      <c r="B19" s="111">
        <v>3</v>
      </c>
      <c r="C19" s="310" t="s">
        <v>86</v>
      </c>
      <c r="D19" s="311"/>
      <c r="E19" s="311"/>
      <c r="F19" s="312"/>
      <c r="G19" s="271">
        <v>98.7</v>
      </c>
      <c r="H19" s="272"/>
      <c r="I19" s="271">
        <v>96.1</v>
      </c>
      <c r="J19" s="272"/>
      <c r="K19" s="271">
        <v>98.3</v>
      </c>
      <c r="L19" s="272"/>
      <c r="M19" s="271">
        <v>93.3</v>
      </c>
      <c r="N19" s="272"/>
      <c r="O19" s="271">
        <v>98.3</v>
      </c>
      <c r="P19" s="272"/>
      <c r="Q19" s="271">
        <v>97.4</v>
      </c>
      <c r="R19" s="272"/>
      <c r="S19" s="271">
        <f t="shared" si="1"/>
        <v>582.1</v>
      </c>
      <c r="T19" s="286"/>
      <c r="U19" s="272"/>
      <c r="V19" s="280">
        <v>12</v>
      </c>
      <c r="W19" s="281"/>
      <c r="X19" s="273"/>
      <c r="Y19" s="274"/>
      <c r="Z19" s="265" t="s">
        <v>76</v>
      </c>
      <c r="AA19" s="266"/>
      <c r="AB19" s="267"/>
    </row>
    <row r="20" spans="1:28" s="7" customFormat="1" ht="21" customHeight="1">
      <c r="A20" s="304"/>
      <c r="B20" s="111"/>
      <c r="C20" s="313"/>
      <c r="D20" s="314"/>
      <c r="E20" s="314"/>
      <c r="F20" s="315"/>
      <c r="G20" s="305">
        <v>96</v>
      </c>
      <c r="H20" s="306"/>
      <c r="I20" s="305">
        <v>91</v>
      </c>
      <c r="J20" s="306"/>
      <c r="K20" s="271">
        <v>94</v>
      </c>
      <c r="L20" s="272"/>
      <c r="M20" s="271">
        <v>88</v>
      </c>
      <c r="N20" s="272"/>
      <c r="O20" s="271">
        <v>93</v>
      </c>
      <c r="P20" s="272"/>
      <c r="Q20" s="271">
        <v>94</v>
      </c>
      <c r="R20" s="272"/>
      <c r="S20" s="271">
        <f t="shared" si="1"/>
        <v>556</v>
      </c>
      <c r="T20" s="286"/>
      <c r="U20" s="272"/>
      <c r="V20" s="282"/>
      <c r="W20" s="283"/>
      <c r="X20" s="275"/>
      <c r="Y20" s="276"/>
      <c r="Z20" s="268"/>
      <c r="AA20" s="269"/>
      <c r="AB20" s="270"/>
    </row>
    <row r="21" spans="1:28" s="7" customFormat="1" ht="21" customHeight="1">
      <c r="A21" s="303" t="s">
        <v>48</v>
      </c>
      <c r="B21" s="111">
        <v>3</v>
      </c>
      <c r="C21" s="310" t="s">
        <v>86</v>
      </c>
      <c r="D21" s="311"/>
      <c r="E21" s="311"/>
      <c r="F21" s="312"/>
      <c r="G21" s="271">
        <v>96.1</v>
      </c>
      <c r="H21" s="272"/>
      <c r="I21" s="271">
        <v>99.6</v>
      </c>
      <c r="J21" s="272"/>
      <c r="K21" s="284">
        <v>99</v>
      </c>
      <c r="L21" s="285"/>
      <c r="M21" s="284">
        <v>96</v>
      </c>
      <c r="N21" s="285"/>
      <c r="O21" s="271">
        <v>94.7</v>
      </c>
      <c r="P21" s="272"/>
      <c r="Q21" s="284">
        <v>98</v>
      </c>
      <c r="R21" s="285"/>
      <c r="S21" s="271">
        <f t="shared" si="1"/>
        <v>583.4</v>
      </c>
      <c r="T21" s="286"/>
      <c r="U21" s="272"/>
      <c r="V21" s="280">
        <v>10</v>
      </c>
      <c r="W21" s="281"/>
      <c r="X21" s="273"/>
      <c r="Y21" s="274"/>
      <c r="Z21" s="265"/>
      <c r="AA21" s="266"/>
      <c r="AB21" s="267"/>
    </row>
    <row r="22" spans="1:28" s="7" customFormat="1" ht="21" customHeight="1">
      <c r="A22" s="304"/>
      <c r="B22" s="111"/>
      <c r="C22" s="313"/>
      <c r="D22" s="314"/>
      <c r="E22" s="314"/>
      <c r="F22" s="315"/>
      <c r="G22" s="305">
        <v>92</v>
      </c>
      <c r="H22" s="306"/>
      <c r="I22" s="305">
        <v>94</v>
      </c>
      <c r="J22" s="306"/>
      <c r="K22" s="271">
        <v>94</v>
      </c>
      <c r="L22" s="272"/>
      <c r="M22" s="271">
        <v>91</v>
      </c>
      <c r="N22" s="272"/>
      <c r="O22" s="271">
        <v>91</v>
      </c>
      <c r="P22" s="272"/>
      <c r="Q22" s="271">
        <v>93</v>
      </c>
      <c r="R22" s="272"/>
      <c r="S22" s="271">
        <f t="shared" si="1"/>
        <v>555</v>
      </c>
      <c r="T22" s="286"/>
      <c r="U22" s="272"/>
      <c r="V22" s="282"/>
      <c r="W22" s="283"/>
      <c r="X22" s="275"/>
      <c r="Y22" s="276"/>
      <c r="Z22" s="268"/>
      <c r="AA22" s="269"/>
      <c r="AB22" s="270"/>
    </row>
    <row r="23" spans="1:28" s="7" customFormat="1" ht="21" customHeight="1">
      <c r="A23" s="303"/>
      <c r="B23" s="111"/>
      <c r="C23" s="316" t="s">
        <v>86</v>
      </c>
      <c r="D23" s="317"/>
      <c r="E23" s="317"/>
      <c r="F23" s="318"/>
      <c r="G23" s="271"/>
      <c r="H23" s="272"/>
      <c r="I23" s="271"/>
      <c r="J23" s="272"/>
      <c r="K23" s="271"/>
      <c r="L23" s="272"/>
      <c r="M23" s="271"/>
      <c r="N23" s="272"/>
      <c r="O23" s="271"/>
      <c r="P23" s="272"/>
      <c r="Q23" s="271"/>
      <c r="R23" s="272"/>
      <c r="S23" s="277">
        <f>SUM(G23:R24)</f>
        <v>0</v>
      </c>
      <c r="T23" s="278"/>
      <c r="U23" s="279"/>
      <c r="V23" s="280"/>
      <c r="W23" s="281"/>
      <c r="X23" s="273"/>
      <c r="Y23" s="274"/>
      <c r="Z23" s="265"/>
      <c r="AA23" s="266"/>
      <c r="AB23" s="267"/>
    </row>
    <row r="24" spans="1:28" s="7" customFormat="1" ht="21" customHeight="1">
      <c r="A24" s="304"/>
      <c r="B24" s="111"/>
      <c r="C24" s="319"/>
      <c r="D24" s="320"/>
      <c r="E24" s="320"/>
      <c r="F24" s="321"/>
      <c r="G24" s="305"/>
      <c r="H24" s="306"/>
      <c r="I24" s="305"/>
      <c r="J24" s="306"/>
      <c r="K24" s="271"/>
      <c r="L24" s="272"/>
      <c r="M24" s="271"/>
      <c r="N24" s="272"/>
      <c r="O24" s="271"/>
      <c r="P24" s="272"/>
      <c r="Q24" s="271"/>
      <c r="R24" s="272"/>
      <c r="S24" s="277">
        <f>SUM(G24:R25)</f>
        <v>599.5</v>
      </c>
      <c r="T24" s="278"/>
      <c r="U24" s="279"/>
      <c r="V24" s="282"/>
      <c r="W24" s="283"/>
      <c r="X24" s="275"/>
      <c r="Y24" s="276"/>
      <c r="Z24" s="268"/>
      <c r="AA24" s="269"/>
      <c r="AB24" s="270"/>
    </row>
    <row r="25" spans="1:28" ht="21" customHeight="1">
      <c r="A25" s="303" t="s">
        <v>49</v>
      </c>
      <c r="B25" s="111">
        <v>2</v>
      </c>
      <c r="C25" s="310" t="s">
        <v>86</v>
      </c>
      <c r="D25" s="311"/>
      <c r="E25" s="311"/>
      <c r="F25" s="312"/>
      <c r="G25" s="271">
        <v>101.3</v>
      </c>
      <c r="H25" s="272"/>
      <c r="I25" s="271">
        <v>98.2</v>
      </c>
      <c r="J25" s="272"/>
      <c r="K25" s="271">
        <v>100.5</v>
      </c>
      <c r="L25" s="272"/>
      <c r="M25" s="271">
        <v>99.1</v>
      </c>
      <c r="N25" s="272"/>
      <c r="O25" s="271">
        <v>100.5</v>
      </c>
      <c r="P25" s="272"/>
      <c r="Q25" s="271">
        <v>99.9</v>
      </c>
      <c r="R25" s="272"/>
      <c r="S25" s="271">
        <f>SUM(G25:R25)</f>
        <v>599.5</v>
      </c>
      <c r="T25" s="286"/>
      <c r="U25" s="272"/>
      <c r="V25" s="280">
        <v>18</v>
      </c>
      <c r="W25" s="281"/>
      <c r="X25" s="273">
        <v>1</v>
      </c>
      <c r="Y25" s="274"/>
      <c r="Z25" s="265" t="s">
        <v>76</v>
      </c>
      <c r="AA25" s="266"/>
      <c r="AB25" s="267"/>
    </row>
    <row r="26" spans="1:28" ht="21" customHeight="1">
      <c r="A26" s="304"/>
      <c r="B26" s="111"/>
      <c r="C26" s="313"/>
      <c r="D26" s="314"/>
      <c r="E26" s="314"/>
      <c r="F26" s="315"/>
      <c r="G26" s="305">
        <v>96</v>
      </c>
      <c r="H26" s="306"/>
      <c r="I26" s="305">
        <v>94</v>
      </c>
      <c r="J26" s="306"/>
      <c r="K26" s="271">
        <v>96</v>
      </c>
      <c r="L26" s="272"/>
      <c r="M26" s="271">
        <v>95</v>
      </c>
      <c r="N26" s="272"/>
      <c r="O26" s="271">
        <v>96</v>
      </c>
      <c r="P26" s="272"/>
      <c r="Q26" s="271">
        <v>95</v>
      </c>
      <c r="R26" s="272"/>
      <c r="S26" s="271">
        <f>SUM(G26:R26)</f>
        <v>572</v>
      </c>
      <c r="T26" s="286"/>
      <c r="U26" s="272"/>
      <c r="V26" s="282"/>
      <c r="W26" s="283"/>
      <c r="X26" s="275"/>
      <c r="Y26" s="276"/>
      <c r="Z26" s="268"/>
      <c r="AA26" s="269"/>
      <c r="AB26" s="270"/>
    </row>
    <row r="27" spans="1:28" ht="21" customHeight="1">
      <c r="A27" s="303" t="s">
        <v>42</v>
      </c>
      <c r="B27" s="111">
        <v>2</v>
      </c>
      <c r="C27" s="310" t="s">
        <v>86</v>
      </c>
      <c r="D27" s="311"/>
      <c r="E27" s="311"/>
      <c r="F27" s="312"/>
      <c r="G27" s="271">
        <v>93.5</v>
      </c>
      <c r="H27" s="272"/>
      <c r="I27" s="271">
        <v>98.3</v>
      </c>
      <c r="J27" s="272"/>
      <c r="K27" s="271">
        <v>96.3</v>
      </c>
      <c r="L27" s="272"/>
      <c r="M27" s="271">
        <v>97.7</v>
      </c>
      <c r="N27" s="272"/>
      <c r="O27" s="271">
        <v>98.8</v>
      </c>
      <c r="P27" s="272"/>
      <c r="Q27" s="271">
        <v>99.7</v>
      </c>
      <c r="R27" s="272"/>
      <c r="S27" s="271">
        <f>SUM(G27:R27)</f>
        <v>584.3000000000001</v>
      </c>
      <c r="T27" s="286"/>
      <c r="U27" s="272"/>
      <c r="V27" s="280">
        <v>14</v>
      </c>
      <c r="W27" s="281"/>
      <c r="X27" s="299"/>
      <c r="Y27" s="300"/>
      <c r="Z27" s="265" t="s">
        <v>76</v>
      </c>
      <c r="AA27" s="266"/>
      <c r="AB27" s="267"/>
    </row>
    <row r="28" spans="1:28" ht="21" customHeight="1">
      <c r="A28" s="304"/>
      <c r="B28" s="111"/>
      <c r="C28" s="313"/>
      <c r="D28" s="314"/>
      <c r="E28" s="314"/>
      <c r="F28" s="315"/>
      <c r="G28" s="305">
        <v>89</v>
      </c>
      <c r="H28" s="306"/>
      <c r="I28" s="305">
        <v>94</v>
      </c>
      <c r="J28" s="306"/>
      <c r="K28" s="271">
        <v>92</v>
      </c>
      <c r="L28" s="272"/>
      <c r="M28" s="271">
        <v>94</v>
      </c>
      <c r="N28" s="272"/>
      <c r="O28" s="271">
        <v>94</v>
      </c>
      <c r="P28" s="272"/>
      <c r="Q28" s="271">
        <v>95</v>
      </c>
      <c r="R28" s="272"/>
      <c r="S28" s="271">
        <f>SUM(G28:R28)</f>
        <v>558</v>
      </c>
      <c r="T28" s="286"/>
      <c r="U28" s="272"/>
      <c r="V28" s="282"/>
      <c r="W28" s="283"/>
      <c r="X28" s="301"/>
      <c r="Y28" s="302"/>
      <c r="Z28" s="268"/>
      <c r="AA28" s="269"/>
      <c r="AB28" s="270"/>
    </row>
    <row r="29" spans="2:23" ht="22.5" customHeight="1">
      <c r="B29" s="21"/>
      <c r="C29" s="21"/>
      <c r="D29" s="56"/>
      <c r="E29" s="56"/>
      <c r="F29" s="56"/>
      <c r="G29" s="56"/>
      <c r="H29" s="56"/>
      <c r="I29" s="57"/>
      <c r="J29" s="57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</row>
    <row r="30" spans="2:23" ht="22.5" customHeight="1">
      <c r="B30" s="9"/>
      <c r="C30" s="9"/>
      <c r="D30" s="95" t="s">
        <v>18</v>
      </c>
      <c r="E30" s="95"/>
      <c r="F30" s="95"/>
      <c r="G30" s="95"/>
      <c r="H30" s="95"/>
      <c r="I30" s="57"/>
      <c r="J30" s="57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</row>
    <row r="31" spans="2:23" ht="15" customHeight="1">
      <c r="B31" s="9"/>
      <c r="C31" s="9"/>
      <c r="D31" s="95"/>
      <c r="E31" s="95"/>
      <c r="F31" s="95"/>
      <c r="G31" s="95"/>
      <c r="H31" s="95"/>
      <c r="I31" s="57"/>
      <c r="J31" s="57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</row>
    <row r="32" spans="2:23" ht="15" customHeight="1">
      <c r="B32" s="9"/>
      <c r="C32" s="9"/>
      <c r="D32" s="58"/>
      <c r="E32" s="92" t="s">
        <v>49</v>
      </c>
      <c r="F32" s="92"/>
      <c r="G32" s="92"/>
      <c r="H32" s="92"/>
      <c r="I32" s="92"/>
      <c r="J32" s="94">
        <v>599.5</v>
      </c>
      <c r="K32" s="94"/>
      <c r="L32" s="94"/>
      <c r="M32" s="94"/>
      <c r="N32" s="94"/>
      <c r="O32" s="92" t="s">
        <v>32</v>
      </c>
      <c r="P32" s="92"/>
      <c r="Q32" s="13"/>
      <c r="R32" s="13"/>
      <c r="S32" s="13"/>
      <c r="T32" s="13"/>
      <c r="U32" s="13"/>
      <c r="V32" s="9"/>
      <c r="W32" s="9"/>
    </row>
    <row r="33" spans="2:23" ht="15" customHeight="1">
      <c r="B33" s="9"/>
      <c r="C33" s="9"/>
      <c r="D33" s="58"/>
      <c r="E33" s="91"/>
      <c r="F33" s="91"/>
      <c r="G33" s="91"/>
      <c r="H33" s="91"/>
      <c r="I33" s="91"/>
      <c r="J33" s="89"/>
      <c r="K33" s="89"/>
      <c r="L33" s="89"/>
      <c r="M33" s="89"/>
      <c r="N33" s="89"/>
      <c r="O33" s="91"/>
      <c r="P33" s="91"/>
      <c r="Q33" s="9"/>
      <c r="R33" s="9"/>
      <c r="S33" s="9"/>
      <c r="T33" s="9"/>
      <c r="U33" s="9"/>
      <c r="V33" s="9"/>
      <c r="W33" s="8"/>
    </row>
    <row r="34" spans="2:23" ht="15" customHeight="1">
      <c r="B34" s="9"/>
      <c r="C34" s="9"/>
      <c r="D34" s="58"/>
      <c r="E34" s="90" t="s">
        <v>46</v>
      </c>
      <c r="F34" s="90"/>
      <c r="G34" s="90"/>
      <c r="H34" s="90"/>
      <c r="I34" s="90"/>
      <c r="J34" s="88">
        <v>596.6</v>
      </c>
      <c r="K34" s="88"/>
      <c r="L34" s="88"/>
      <c r="M34" s="88"/>
      <c r="N34" s="88"/>
      <c r="O34" s="92" t="s">
        <v>32</v>
      </c>
      <c r="P34" s="92"/>
      <c r="Q34" s="9"/>
      <c r="R34" s="9"/>
      <c r="S34" s="9"/>
      <c r="T34" s="9"/>
      <c r="U34" s="9"/>
      <c r="V34" s="9"/>
      <c r="W34" s="9"/>
    </row>
    <row r="35" spans="2:23" ht="15" customHeight="1">
      <c r="B35" s="9"/>
      <c r="C35" s="9"/>
      <c r="D35" s="58"/>
      <c r="E35" s="91"/>
      <c r="F35" s="91"/>
      <c r="G35" s="91"/>
      <c r="H35" s="91"/>
      <c r="I35" s="91"/>
      <c r="J35" s="89"/>
      <c r="K35" s="89"/>
      <c r="L35" s="89"/>
      <c r="M35" s="89"/>
      <c r="N35" s="89"/>
      <c r="O35" s="91"/>
      <c r="P35" s="91"/>
      <c r="Q35" s="9"/>
      <c r="R35" s="9"/>
      <c r="S35" s="9"/>
      <c r="T35" s="9"/>
      <c r="U35" s="9"/>
      <c r="V35" s="9"/>
      <c r="W35" s="9"/>
    </row>
    <row r="36" spans="2:23" ht="15" customHeight="1">
      <c r="B36" s="9"/>
      <c r="C36" s="9"/>
      <c r="D36" s="58"/>
      <c r="E36" s="90" t="s">
        <v>47</v>
      </c>
      <c r="F36" s="90"/>
      <c r="G36" s="90"/>
      <c r="H36" s="90"/>
      <c r="I36" s="90"/>
      <c r="J36" s="88">
        <v>596.5</v>
      </c>
      <c r="K36" s="88"/>
      <c r="L36" s="88"/>
      <c r="M36" s="88"/>
      <c r="N36" s="88"/>
      <c r="O36" s="92" t="s">
        <v>32</v>
      </c>
      <c r="P36" s="92"/>
      <c r="Q36" s="9"/>
      <c r="R36" s="9"/>
      <c r="S36" s="9"/>
      <c r="T36" s="9"/>
      <c r="U36" s="9"/>
      <c r="V36" s="9"/>
      <c r="W36" s="9"/>
    </row>
    <row r="37" spans="2:23" ht="15" customHeight="1">
      <c r="B37" s="9"/>
      <c r="C37" s="9"/>
      <c r="D37" s="58"/>
      <c r="E37" s="91"/>
      <c r="F37" s="91"/>
      <c r="G37" s="91"/>
      <c r="H37" s="91"/>
      <c r="I37" s="91"/>
      <c r="J37" s="89"/>
      <c r="K37" s="89"/>
      <c r="L37" s="89"/>
      <c r="M37" s="89"/>
      <c r="N37" s="89"/>
      <c r="O37" s="91"/>
      <c r="P37" s="91"/>
      <c r="Q37" s="9"/>
      <c r="R37" s="9"/>
      <c r="S37" s="9"/>
      <c r="T37" s="9"/>
      <c r="U37" s="9"/>
      <c r="V37" s="9"/>
      <c r="W37" s="9"/>
    </row>
    <row r="38" spans="4:15" ht="15" customHeight="1">
      <c r="D38" s="60"/>
      <c r="E38" s="60"/>
      <c r="F38" s="60"/>
      <c r="G38" s="60"/>
      <c r="H38" s="60"/>
      <c r="I38" s="60"/>
      <c r="J38" s="59"/>
      <c r="K38" s="59"/>
      <c r="L38" s="59"/>
      <c r="M38" s="59"/>
      <c r="N38" s="59"/>
      <c r="O38" s="59"/>
    </row>
    <row r="39" spans="4:16" ht="15" customHeight="1">
      <c r="D39" s="58"/>
      <c r="E39" s="93" t="s">
        <v>19</v>
      </c>
      <c r="F39" s="93"/>
      <c r="G39" s="93"/>
      <c r="H39" s="93"/>
      <c r="I39" s="93"/>
      <c r="J39" s="94">
        <v>1792.6</v>
      </c>
      <c r="K39" s="94"/>
      <c r="L39" s="94"/>
      <c r="M39" s="94"/>
      <c r="N39" s="94"/>
      <c r="O39" s="92" t="s">
        <v>32</v>
      </c>
      <c r="P39" s="92"/>
    </row>
    <row r="40" spans="4:16" ht="15" customHeight="1">
      <c r="D40" s="58"/>
      <c r="E40" s="87"/>
      <c r="F40" s="87"/>
      <c r="G40" s="87"/>
      <c r="H40" s="87"/>
      <c r="I40" s="87"/>
      <c r="J40" s="89"/>
      <c r="K40" s="89"/>
      <c r="L40" s="89"/>
      <c r="M40" s="89"/>
      <c r="N40" s="89"/>
      <c r="O40" s="91"/>
      <c r="P40" s="91"/>
    </row>
    <row r="41" spans="4:16" ht="15" customHeight="1">
      <c r="D41" s="58"/>
      <c r="E41" s="86" t="s">
        <v>20</v>
      </c>
      <c r="F41" s="86"/>
      <c r="G41" s="86"/>
      <c r="H41" s="86"/>
      <c r="I41" s="86"/>
      <c r="J41" s="88">
        <v>597.5</v>
      </c>
      <c r="K41" s="88"/>
      <c r="L41" s="88"/>
      <c r="M41" s="88"/>
      <c r="N41" s="88"/>
      <c r="O41" s="90" t="s">
        <v>32</v>
      </c>
      <c r="P41" s="90"/>
    </row>
    <row r="42" spans="4:16" ht="15" customHeight="1">
      <c r="D42" s="58"/>
      <c r="E42" s="87"/>
      <c r="F42" s="87"/>
      <c r="G42" s="87"/>
      <c r="H42" s="87"/>
      <c r="I42" s="87"/>
      <c r="J42" s="89"/>
      <c r="K42" s="89"/>
      <c r="L42" s="89"/>
      <c r="M42" s="89"/>
      <c r="N42" s="89"/>
      <c r="O42" s="91"/>
      <c r="P42" s="91"/>
    </row>
    <row r="43" ht="15" customHeight="1"/>
  </sheetData>
  <sheetProtection/>
  <mergeCells count="252">
    <mergeCell ref="G6:H6"/>
    <mergeCell ref="I6:J6"/>
    <mergeCell ref="K6:L6"/>
    <mergeCell ref="S7:U7"/>
    <mergeCell ref="M6:N6"/>
    <mergeCell ref="A7:A8"/>
    <mergeCell ref="B7:B8"/>
    <mergeCell ref="G7:H7"/>
    <mergeCell ref="Q7:R7"/>
    <mergeCell ref="I7:J7"/>
    <mergeCell ref="A1:J3"/>
    <mergeCell ref="N2:S2"/>
    <mergeCell ref="T2:W2"/>
    <mergeCell ref="T3:W3"/>
    <mergeCell ref="A4:D5"/>
    <mergeCell ref="G8:H8"/>
    <mergeCell ref="I8:J8"/>
    <mergeCell ref="K8:L8"/>
    <mergeCell ref="M8:N8"/>
    <mergeCell ref="O7:P7"/>
    <mergeCell ref="K7:L7"/>
    <mergeCell ref="M7:N7"/>
    <mergeCell ref="A9:A10"/>
    <mergeCell ref="B9:B10"/>
    <mergeCell ref="G9:H9"/>
    <mergeCell ref="I9:J9"/>
    <mergeCell ref="G10:H10"/>
    <mergeCell ref="I10:J10"/>
    <mergeCell ref="K9:L9"/>
    <mergeCell ref="M9:N9"/>
    <mergeCell ref="K10:L10"/>
    <mergeCell ref="M10:N10"/>
    <mergeCell ref="O9:P9"/>
    <mergeCell ref="K11:L11"/>
    <mergeCell ref="M11:N11"/>
    <mergeCell ref="X11:Y12"/>
    <mergeCell ref="K12:L12"/>
    <mergeCell ref="M12:N12"/>
    <mergeCell ref="O10:P10"/>
    <mergeCell ref="Q9:R9"/>
    <mergeCell ref="A11:A12"/>
    <mergeCell ref="B11:B12"/>
    <mergeCell ref="G11:H11"/>
    <mergeCell ref="I11:J11"/>
    <mergeCell ref="G12:H12"/>
    <mergeCell ref="I12:J12"/>
    <mergeCell ref="K13:L13"/>
    <mergeCell ref="M13:N13"/>
    <mergeCell ref="K14:L14"/>
    <mergeCell ref="M14:N14"/>
    <mergeCell ref="A13:A14"/>
    <mergeCell ref="B13:B14"/>
    <mergeCell ref="G13:H13"/>
    <mergeCell ref="I13:J13"/>
    <mergeCell ref="G14:H14"/>
    <mergeCell ref="I14:J14"/>
    <mergeCell ref="A15:A16"/>
    <mergeCell ref="B15:B16"/>
    <mergeCell ref="G15:H15"/>
    <mergeCell ref="I15:J15"/>
    <mergeCell ref="G16:H16"/>
    <mergeCell ref="I16:J16"/>
    <mergeCell ref="I18:J18"/>
    <mergeCell ref="K15:L15"/>
    <mergeCell ref="M15:N15"/>
    <mergeCell ref="K16:L16"/>
    <mergeCell ref="M16:N16"/>
    <mergeCell ref="O15:P15"/>
    <mergeCell ref="O16:P16"/>
    <mergeCell ref="O17:P17"/>
    <mergeCell ref="O18:P18"/>
    <mergeCell ref="I20:J20"/>
    <mergeCell ref="K17:L17"/>
    <mergeCell ref="M17:N17"/>
    <mergeCell ref="K18:L18"/>
    <mergeCell ref="M18:N18"/>
    <mergeCell ref="A17:A18"/>
    <mergeCell ref="B17:B18"/>
    <mergeCell ref="G17:H17"/>
    <mergeCell ref="I17:J17"/>
    <mergeCell ref="G18:H18"/>
    <mergeCell ref="K19:L19"/>
    <mergeCell ref="M19:N19"/>
    <mergeCell ref="K20:L20"/>
    <mergeCell ref="M20:N20"/>
    <mergeCell ref="C27:F28"/>
    <mergeCell ref="A19:A20"/>
    <mergeCell ref="B19:B20"/>
    <mergeCell ref="G19:H19"/>
    <mergeCell ref="I19:J19"/>
    <mergeCell ref="G20:H20"/>
    <mergeCell ref="K22:L22"/>
    <mergeCell ref="M22:N22"/>
    <mergeCell ref="O21:P21"/>
    <mergeCell ref="C25:F26"/>
    <mergeCell ref="A21:A22"/>
    <mergeCell ref="B21:B22"/>
    <mergeCell ref="G21:H21"/>
    <mergeCell ref="I21:J21"/>
    <mergeCell ref="G22:H22"/>
    <mergeCell ref="I22:J22"/>
    <mergeCell ref="A23:A24"/>
    <mergeCell ref="B23:B24"/>
    <mergeCell ref="G23:H23"/>
    <mergeCell ref="I23:J23"/>
    <mergeCell ref="G24:H24"/>
    <mergeCell ref="I24:J24"/>
    <mergeCell ref="K23:L23"/>
    <mergeCell ref="M23:N23"/>
    <mergeCell ref="K24:L24"/>
    <mergeCell ref="M24:N24"/>
    <mergeCell ref="C17:F18"/>
    <mergeCell ref="C19:F20"/>
    <mergeCell ref="C21:F22"/>
    <mergeCell ref="C23:F24"/>
    <mergeCell ref="K21:L21"/>
    <mergeCell ref="M21:N21"/>
    <mergeCell ref="A25:A26"/>
    <mergeCell ref="B25:B26"/>
    <mergeCell ref="G25:H25"/>
    <mergeCell ref="I25:J25"/>
    <mergeCell ref="G26:H26"/>
    <mergeCell ref="I26:J26"/>
    <mergeCell ref="K25:L25"/>
    <mergeCell ref="K26:L26"/>
    <mergeCell ref="Z25:AB26"/>
    <mergeCell ref="Z27:AB28"/>
    <mergeCell ref="C6:F6"/>
    <mergeCell ref="C7:F8"/>
    <mergeCell ref="C9:F10"/>
    <mergeCell ref="C11:F12"/>
    <mergeCell ref="C13:F14"/>
    <mergeCell ref="C15:F16"/>
    <mergeCell ref="A27:A28"/>
    <mergeCell ref="B27:B28"/>
    <mergeCell ref="G27:H27"/>
    <mergeCell ref="I27:J27"/>
    <mergeCell ref="G28:H28"/>
    <mergeCell ref="I28:J28"/>
    <mergeCell ref="K27:L27"/>
    <mergeCell ref="K28:L28"/>
    <mergeCell ref="Q28:R28"/>
    <mergeCell ref="S27:U27"/>
    <mergeCell ref="S28:U28"/>
    <mergeCell ref="V27:W28"/>
    <mergeCell ref="E36:I37"/>
    <mergeCell ref="J36:N37"/>
    <mergeCell ref="O36:P37"/>
    <mergeCell ref="D30:H31"/>
    <mergeCell ref="E32:I33"/>
    <mergeCell ref="J32:N33"/>
    <mergeCell ref="E34:I35"/>
    <mergeCell ref="J34:N35"/>
    <mergeCell ref="O34:P35"/>
    <mergeCell ref="O39:P40"/>
    <mergeCell ref="O32:P33"/>
    <mergeCell ref="V6:W6"/>
    <mergeCell ref="X6:Y6"/>
    <mergeCell ref="Z6:AB6"/>
    <mergeCell ref="Q27:R27"/>
    <mergeCell ref="X27:Y28"/>
    <mergeCell ref="V25:W26"/>
    <mergeCell ref="X25:Y26"/>
    <mergeCell ref="E41:I42"/>
    <mergeCell ref="J41:N42"/>
    <mergeCell ref="O41:P42"/>
    <mergeCell ref="O6:P6"/>
    <mergeCell ref="Q6:R6"/>
    <mergeCell ref="S6:U6"/>
    <mergeCell ref="E39:I40"/>
    <mergeCell ref="J39:N40"/>
    <mergeCell ref="O8:P8"/>
    <mergeCell ref="Q8:R8"/>
    <mergeCell ref="S8:U8"/>
    <mergeCell ref="Q26:R26"/>
    <mergeCell ref="S25:U25"/>
    <mergeCell ref="S26:U26"/>
    <mergeCell ref="Q10:R10"/>
    <mergeCell ref="S9:U9"/>
    <mergeCell ref="S10:U10"/>
    <mergeCell ref="V9:W10"/>
    <mergeCell ref="X9:Y10"/>
    <mergeCell ref="Z7:AB8"/>
    <mergeCell ref="Z9:AB10"/>
    <mergeCell ref="V7:W8"/>
    <mergeCell ref="X7:Y8"/>
    <mergeCell ref="O11:P11"/>
    <mergeCell ref="O12:P12"/>
    <mergeCell ref="Q11:R11"/>
    <mergeCell ref="Q12:R12"/>
    <mergeCell ref="S11:U11"/>
    <mergeCell ref="S12:U12"/>
    <mergeCell ref="V11:W12"/>
    <mergeCell ref="Z11:AB12"/>
    <mergeCell ref="O13:P13"/>
    <mergeCell ref="O14:P14"/>
    <mergeCell ref="Q13:R13"/>
    <mergeCell ref="Q14:R14"/>
    <mergeCell ref="S13:U13"/>
    <mergeCell ref="S14:U14"/>
    <mergeCell ref="V13:W14"/>
    <mergeCell ref="X13:Y14"/>
    <mergeCell ref="Z13:AB14"/>
    <mergeCell ref="Q15:R15"/>
    <mergeCell ref="Q16:R16"/>
    <mergeCell ref="S15:U15"/>
    <mergeCell ref="S16:U16"/>
    <mergeCell ref="V15:W16"/>
    <mergeCell ref="X15:Y16"/>
    <mergeCell ref="Z15:AB16"/>
    <mergeCell ref="Q17:R17"/>
    <mergeCell ref="Q18:R18"/>
    <mergeCell ref="S17:U17"/>
    <mergeCell ref="S18:U18"/>
    <mergeCell ref="V17:W18"/>
    <mergeCell ref="X17:Y18"/>
    <mergeCell ref="Z17:AB18"/>
    <mergeCell ref="O19:P19"/>
    <mergeCell ref="O20:P20"/>
    <mergeCell ref="Q19:R19"/>
    <mergeCell ref="Q20:R20"/>
    <mergeCell ref="S19:U19"/>
    <mergeCell ref="S20:U20"/>
    <mergeCell ref="V19:W20"/>
    <mergeCell ref="X19:Y20"/>
    <mergeCell ref="Z19:AB20"/>
    <mergeCell ref="O22:P22"/>
    <mergeCell ref="Q21:R21"/>
    <mergeCell ref="Q22:R22"/>
    <mergeCell ref="S21:U21"/>
    <mergeCell ref="S22:U22"/>
    <mergeCell ref="V21:W22"/>
    <mergeCell ref="X21:Y22"/>
    <mergeCell ref="Z21:AB22"/>
    <mergeCell ref="O23:P23"/>
    <mergeCell ref="O24:P24"/>
    <mergeCell ref="Q23:R23"/>
    <mergeCell ref="Q24:R24"/>
    <mergeCell ref="S23:U23"/>
    <mergeCell ref="S24:U24"/>
    <mergeCell ref="V23:W24"/>
    <mergeCell ref="X23:Y24"/>
    <mergeCell ref="Z23:AB24"/>
    <mergeCell ref="Q25:R25"/>
    <mergeCell ref="M25:N25"/>
    <mergeCell ref="M26:N26"/>
    <mergeCell ref="M27:N27"/>
    <mergeCell ref="M28:N28"/>
    <mergeCell ref="O25:P25"/>
    <mergeCell ref="O26:P26"/>
    <mergeCell ref="O27:P27"/>
    <mergeCell ref="O28:P28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嘉山豪</cp:lastModifiedBy>
  <cp:lastPrinted>2014-05-11T04:10:25Z</cp:lastPrinted>
  <dcterms:created xsi:type="dcterms:W3CDTF">2006-05-22T11:14:03Z</dcterms:created>
  <dcterms:modified xsi:type="dcterms:W3CDTF">2014-05-11T04:10:42Z</dcterms:modified>
  <cp:category/>
  <cp:version/>
  <cp:contentType/>
  <cp:contentStatus/>
</cp:coreProperties>
</file>